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ortal de Transparencia\2022\Enviat\"/>
    </mc:Choice>
  </mc:AlternateContent>
  <xr:revisionPtr revIDLastSave="0" documentId="13_ncr:1_{0F02FA62-24B6-4999-B08B-7455914B5380}" xr6:coauthVersionLast="36" xr6:coauthVersionMax="36" xr10:uidLastSave="{00000000-0000-0000-0000-000000000000}"/>
  <bookViews>
    <workbookView xWindow="0" yWindow="0" windowWidth="28800" windowHeight="11925" xr2:uid="{CB606148-111A-4FC0-AA84-92AA8A163773}"/>
  </bookViews>
  <sheets>
    <sheet name="Trens" sheetId="4" r:id="rId1"/>
  </sheets>
  <definedNames>
    <definedName name="_xlnm._FilterDatabase" localSheetId="0" hidden="1">Trens!$A$1:$N$1070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0" i="4" l="1"/>
  <c r="G1070" i="4"/>
  <c r="F1070" i="4"/>
  <c r="H1065" i="4"/>
  <c r="G1065" i="4"/>
  <c r="F1065" i="4"/>
  <c r="H1060" i="4"/>
  <c r="G1060" i="4"/>
  <c r="F1060" i="4"/>
  <c r="H1054" i="4"/>
  <c r="G1054" i="4"/>
  <c r="F1054" i="4"/>
  <c r="H1048" i="4"/>
  <c r="G1048" i="4"/>
  <c r="F1048" i="4"/>
  <c r="H1042" i="4"/>
  <c r="G1042" i="4"/>
  <c r="F1042" i="4"/>
  <c r="H1036" i="4"/>
  <c r="G1036" i="4"/>
  <c r="F1036" i="4"/>
  <c r="H1030" i="4"/>
  <c r="G1030" i="4"/>
  <c r="F1030" i="4"/>
  <c r="H1024" i="4"/>
  <c r="G1024" i="4"/>
  <c r="F1024" i="4"/>
  <c r="H1019" i="4"/>
  <c r="G1019" i="4"/>
  <c r="F1019" i="4"/>
  <c r="H1014" i="4"/>
  <c r="G1014" i="4"/>
  <c r="F1014" i="4"/>
  <c r="H1009" i="4"/>
  <c r="G1009" i="4"/>
  <c r="F1009" i="4"/>
  <c r="H1004" i="4"/>
  <c r="G1004" i="4"/>
  <c r="F1004" i="4"/>
  <c r="H999" i="4"/>
  <c r="G999" i="4"/>
  <c r="F999" i="4"/>
  <c r="H994" i="4"/>
  <c r="G994" i="4"/>
  <c r="F994" i="4"/>
  <c r="H990" i="4"/>
  <c r="G990" i="4"/>
  <c r="F990" i="4"/>
  <c r="H983" i="4"/>
  <c r="G983" i="4"/>
  <c r="F983" i="4"/>
  <c r="H975" i="4"/>
  <c r="G975" i="4"/>
  <c r="F975" i="4"/>
  <c r="H971" i="4"/>
  <c r="G971" i="4"/>
  <c r="F971" i="4"/>
  <c r="H967" i="4"/>
  <c r="G967" i="4"/>
  <c r="F967" i="4"/>
  <c r="H964" i="4"/>
  <c r="G964" i="4"/>
  <c r="F964" i="4"/>
  <c r="H960" i="4"/>
  <c r="G960" i="4"/>
  <c r="F960" i="4"/>
  <c r="H957" i="4"/>
  <c r="G957" i="4"/>
  <c r="F957" i="4"/>
  <c r="H953" i="4"/>
  <c r="G953" i="4"/>
  <c r="F953" i="4"/>
  <c r="H949" i="4"/>
  <c r="G949" i="4"/>
  <c r="F949" i="4"/>
  <c r="H943" i="4"/>
  <c r="G943" i="4"/>
  <c r="F943" i="4"/>
  <c r="H937" i="4"/>
  <c r="G937" i="4"/>
  <c r="F937" i="4"/>
  <c r="H931" i="4"/>
  <c r="G931" i="4"/>
  <c r="F931" i="4"/>
  <c r="H925" i="4"/>
  <c r="G925" i="4"/>
  <c r="F925" i="4"/>
  <c r="H915" i="4"/>
  <c r="G915" i="4"/>
  <c r="F915" i="4"/>
  <c r="H905" i="4"/>
  <c r="G905" i="4"/>
  <c r="F905" i="4"/>
  <c r="H895" i="4"/>
  <c r="G895" i="4"/>
  <c r="F895" i="4"/>
  <c r="H891" i="4"/>
  <c r="G891" i="4"/>
  <c r="F891" i="4"/>
  <c r="H887" i="4"/>
  <c r="G887" i="4"/>
  <c r="F887" i="4"/>
  <c r="H883" i="4"/>
  <c r="G883" i="4"/>
  <c r="F883" i="4"/>
  <c r="H879" i="4"/>
  <c r="G879" i="4"/>
  <c r="F879" i="4"/>
  <c r="H875" i="4"/>
  <c r="G875" i="4"/>
  <c r="F875" i="4"/>
  <c r="H871" i="4"/>
  <c r="G871" i="4"/>
  <c r="F871" i="4"/>
  <c r="H867" i="4"/>
  <c r="G867" i="4"/>
  <c r="F867" i="4"/>
  <c r="H863" i="4"/>
  <c r="G863" i="4"/>
  <c r="F863" i="4"/>
  <c r="H859" i="4"/>
  <c r="G859" i="4"/>
  <c r="F859" i="4"/>
  <c r="H855" i="4"/>
  <c r="G855" i="4"/>
  <c r="F855" i="4"/>
  <c r="H851" i="4"/>
  <c r="G851" i="4"/>
  <c r="F851" i="4"/>
  <c r="H847" i="4"/>
  <c r="G847" i="4"/>
  <c r="F847" i="4"/>
  <c r="H843" i="4"/>
  <c r="G843" i="4"/>
  <c r="F843" i="4"/>
  <c r="H839" i="4"/>
  <c r="G839" i="4"/>
  <c r="F839" i="4"/>
  <c r="H835" i="4"/>
  <c r="G835" i="4"/>
  <c r="F835" i="4"/>
  <c r="H831" i="4"/>
  <c r="G831" i="4"/>
  <c r="F831" i="4"/>
  <c r="H827" i="4"/>
  <c r="G827" i="4"/>
  <c r="F827" i="4"/>
  <c r="H823" i="4"/>
  <c r="G823" i="4"/>
  <c r="F823" i="4"/>
  <c r="H819" i="4"/>
  <c r="G819" i="4"/>
  <c r="F819" i="4"/>
  <c r="H815" i="4"/>
  <c r="G815" i="4"/>
  <c r="F815" i="4"/>
  <c r="H811" i="4"/>
  <c r="G811" i="4"/>
  <c r="F811" i="4"/>
  <c r="H806" i="4"/>
  <c r="G806" i="4"/>
  <c r="F806" i="4"/>
  <c r="H804" i="4"/>
  <c r="G804" i="4"/>
  <c r="F804" i="4"/>
  <c r="H802" i="4"/>
  <c r="G802" i="4"/>
  <c r="F802" i="4"/>
  <c r="H800" i="4"/>
  <c r="G800" i="4"/>
  <c r="F800" i="4"/>
  <c r="H798" i="4"/>
  <c r="G798" i="4"/>
  <c r="F798" i="4"/>
  <c r="H796" i="4"/>
  <c r="G796" i="4"/>
  <c r="F796" i="4"/>
  <c r="H794" i="4"/>
  <c r="G794" i="4"/>
  <c r="F794" i="4"/>
  <c r="H788" i="4"/>
  <c r="G788" i="4"/>
  <c r="F788" i="4"/>
  <c r="H782" i="4"/>
  <c r="G782" i="4"/>
  <c r="F782" i="4"/>
  <c r="H776" i="4"/>
  <c r="G776" i="4"/>
  <c r="F776" i="4"/>
  <c r="H770" i="4"/>
  <c r="G770" i="4"/>
  <c r="F770" i="4"/>
  <c r="H764" i="4"/>
  <c r="G764" i="4"/>
  <c r="F764" i="4"/>
  <c r="H758" i="4"/>
  <c r="G758" i="4"/>
  <c r="F758" i="4"/>
  <c r="H752" i="4"/>
  <c r="G752" i="4"/>
  <c r="F752" i="4"/>
  <c r="H746" i="4"/>
  <c r="G746" i="4"/>
  <c r="F746" i="4"/>
  <c r="H740" i="4"/>
  <c r="G740" i="4"/>
  <c r="F740" i="4"/>
  <c r="H734" i="4"/>
  <c r="G734" i="4"/>
  <c r="F734" i="4"/>
  <c r="H728" i="4"/>
  <c r="G728" i="4"/>
  <c r="F728" i="4"/>
  <c r="H722" i="4"/>
  <c r="G722" i="4"/>
  <c r="F722" i="4"/>
  <c r="H716" i="4"/>
  <c r="G716" i="4"/>
  <c r="F716" i="4"/>
  <c r="H710" i="4"/>
  <c r="G710" i="4"/>
  <c r="F710" i="4"/>
  <c r="H704" i="4"/>
  <c r="G704" i="4"/>
  <c r="F704" i="4"/>
  <c r="H698" i="4"/>
  <c r="G698" i="4"/>
  <c r="F698" i="4"/>
  <c r="H692" i="4"/>
  <c r="G692" i="4"/>
  <c r="F692" i="4"/>
  <c r="H686" i="4"/>
  <c r="G686" i="4"/>
  <c r="F686" i="4"/>
  <c r="H680" i="4"/>
  <c r="G680" i="4"/>
  <c r="F680" i="4"/>
  <c r="H674" i="4"/>
  <c r="G674" i="4"/>
  <c r="F674" i="4"/>
  <c r="H668" i="4"/>
  <c r="G668" i="4"/>
  <c r="F668" i="4"/>
  <c r="H662" i="4"/>
  <c r="G662" i="4"/>
  <c r="F662" i="4"/>
  <c r="H656" i="4"/>
  <c r="G656" i="4"/>
  <c r="F656" i="4"/>
  <c r="H650" i="4"/>
  <c r="G650" i="4"/>
  <c r="F650" i="4"/>
  <c r="H644" i="4"/>
  <c r="G644" i="4"/>
  <c r="F644" i="4"/>
  <c r="H638" i="4"/>
  <c r="G638" i="4"/>
  <c r="F638" i="4"/>
  <c r="H632" i="4"/>
  <c r="G632" i="4"/>
  <c r="F632" i="4"/>
  <c r="H626" i="4"/>
  <c r="G626" i="4"/>
  <c r="F626" i="4"/>
  <c r="H620" i="4"/>
  <c r="G620" i="4"/>
  <c r="F620" i="4"/>
  <c r="H614" i="4"/>
  <c r="G614" i="4"/>
  <c r="F614" i="4"/>
  <c r="H608" i="4"/>
  <c r="G608" i="4"/>
  <c r="F608" i="4"/>
  <c r="H602" i="4"/>
  <c r="G602" i="4"/>
  <c r="F602" i="4"/>
  <c r="H596" i="4"/>
  <c r="G596" i="4"/>
  <c r="F596" i="4"/>
  <c r="H591" i="4"/>
  <c r="G591" i="4"/>
  <c r="F591" i="4"/>
  <c r="H586" i="4"/>
  <c r="G586" i="4"/>
  <c r="F586" i="4"/>
  <c r="H580" i="4"/>
  <c r="G580" i="4"/>
  <c r="F580" i="4"/>
  <c r="H574" i="4"/>
  <c r="G574" i="4"/>
  <c r="F574" i="4"/>
  <c r="H568" i="4"/>
  <c r="G568" i="4"/>
  <c r="F568" i="4"/>
  <c r="H562" i="4"/>
  <c r="G562" i="4"/>
  <c r="F562" i="4"/>
  <c r="H556" i="4"/>
  <c r="G556" i="4"/>
  <c r="F556" i="4"/>
  <c r="H550" i="4"/>
  <c r="G550" i="4"/>
  <c r="F550" i="4"/>
  <c r="H543" i="4"/>
  <c r="G543" i="4"/>
  <c r="F543" i="4"/>
  <c r="H536" i="4"/>
  <c r="G536" i="4"/>
  <c r="F536" i="4"/>
  <c r="H529" i="4"/>
  <c r="G529" i="4"/>
  <c r="F529" i="4"/>
  <c r="H522" i="4"/>
  <c r="G522" i="4"/>
  <c r="F522" i="4"/>
  <c r="H515" i="4"/>
  <c r="G515" i="4"/>
  <c r="F515" i="4"/>
  <c r="H508" i="4"/>
  <c r="G508" i="4"/>
  <c r="F508" i="4"/>
  <c r="H500" i="4"/>
  <c r="G500" i="4"/>
  <c r="F500" i="4"/>
  <c r="H493" i="4"/>
  <c r="G493" i="4"/>
  <c r="F493" i="4"/>
  <c r="H486" i="4"/>
  <c r="G486" i="4"/>
  <c r="F486" i="4"/>
  <c r="H479" i="4"/>
  <c r="G479" i="4"/>
  <c r="F479" i="4"/>
  <c r="H471" i="4"/>
  <c r="G471" i="4"/>
  <c r="F471" i="4"/>
  <c r="H463" i="4"/>
  <c r="G463" i="4"/>
  <c r="F463" i="4"/>
  <c r="H456" i="4"/>
  <c r="G456" i="4"/>
  <c r="F456" i="4"/>
  <c r="H449" i="4"/>
  <c r="G449" i="4"/>
  <c r="F449" i="4"/>
  <c r="H441" i="4"/>
  <c r="G441" i="4"/>
  <c r="F441" i="4"/>
  <c r="H436" i="4"/>
  <c r="G436" i="4"/>
  <c r="F436" i="4"/>
  <c r="H431" i="4"/>
  <c r="G431" i="4"/>
  <c r="F431" i="4"/>
  <c r="H426" i="4"/>
  <c r="G426" i="4"/>
  <c r="F426" i="4"/>
  <c r="H420" i="4"/>
  <c r="G420" i="4"/>
  <c r="F420" i="4"/>
  <c r="H414" i="4"/>
  <c r="G414" i="4"/>
  <c r="F414" i="4"/>
  <c r="H408" i="4"/>
  <c r="G408" i="4"/>
  <c r="F408" i="4"/>
  <c r="H399" i="4"/>
  <c r="G399" i="4"/>
  <c r="F399" i="4"/>
  <c r="H392" i="4"/>
  <c r="G392" i="4"/>
  <c r="F392" i="4"/>
  <c r="H384" i="4"/>
  <c r="G384" i="4"/>
  <c r="F384" i="4"/>
  <c r="H376" i="4"/>
  <c r="G376" i="4"/>
  <c r="F376" i="4"/>
  <c r="H368" i="4"/>
  <c r="G368" i="4"/>
  <c r="F368" i="4"/>
  <c r="H360" i="4"/>
  <c r="G360" i="4"/>
  <c r="F360" i="4"/>
  <c r="H351" i="4"/>
  <c r="G351" i="4"/>
  <c r="F351" i="4"/>
  <c r="H344" i="4"/>
  <c r="G344" i="4"/>
  <c r="F344" i="4"/>
  <c r="H336" i="4"/>
  <c r="G336" i="4"/>
  <c r="F336" i="4"/>
  <c r="H329" i="4"/>
  <c r="G329" i="4"/>
  <c r="F329" i="4"/>
  <c r="H321" i="4"/>
  <c r="G321" i="4"/>
  <c r="F321" i="4"/>
  <c r="H313" i="4"/>
  <c r="G313" i="4"/>
  <c r="F313" i="4"/>
  <c r="H305" i="4"/>
  <c r="G305" i="4"/>
  <c r="F305" i="4"/>
  <c r="H297" i="4"/>
  <c r="G297" i="4"/>
  <c r="F297" i="4"/>
  <c r="H287" i="4"/>
  <c r="G287" i="4"/>
  <c r="F287" i="4"/>
  <c r="H278" i="4"/>
  <c r="G278" i="4"/>
  <c r="F278" i="4"/>
  <c r="H271" i="4"/>
  <c r="G271" i="4"/>
  <c r="F271" i="4"/>
  <c r="H262" i="4"/>
  <c r="G262" i="4"/>
  <c r="F262" i="4"/>
  <c r="H255" i="4"/>
  <c r="G255" i="4"/>
  <c r="F255" i="4"/>
  <c r="H247" i="4"/>
  <c r="G247" i="4"/>
  <c r="F247" i="4"/>
  <c r="H238" i="4"/>
  <c r="G238" i="4"/>
  <c r="F238" i="4"/>
  <c r="H230" i="4"/>
  <c r="G230" i="4"/>
  <c r="F230" i="4"/>
  <c r="H223" i="4"/>
  <c r="G223" i="4"/>
  <c r="F223" i="4"/>
  <c r="H216" i="4"/>
  <c r="G216" i="4"/>
  <c r="F216" i="4"/>
  <c r="H214" i="4"/>
  <c r="G214" i="4"/>
  <c r="F214" i="4"/>
  <c r="H212" i="4"/>
  <c r="G212" i="4"/>
  <c r="F212" i="4"/>
  <c r="H210" i="4"/>
  <c r="G210" i="4"/>
  <c r="F210" i="4"/>
  <c r="H208" i="4"/>
  <c r="G208" i="4"/>
  <c r="F208" i="4"/>
  <c r="H205" i="4"/>
  <c r="G205" i="4"/>
  <c r="F205" i="4"/>
  <c r="H202" i="4"/>
  <c r="G202" i="4"/>
  <c r="F202" i="4"/>
  <c r="H199" i="4"/>
  <c r="G199" i="4"/>
  <c r="F199" i="4"/>
  <c r="H196" i="4"/>
  <c r="G196" i="4"/>
  <c r="F196" i="4"/>
  <c r="H193" i="4"/>
  <c r="G193" i="4"/>
  <c r="F193" i="4"/>
  <c r="H190" i="4"/>
  <c r="G190" i="4"/>
  <c r="F190" i="4"/>
  <c r="H187" i="4"/>
  <c r="G187" i="4"/>
  <c r="F187" i="4"/>
  <c r="H184" i="4"/>
  <c r="G184" i="4"/>
  <c r="F184" i="4"/>
  <c r="H181" i="4"/>
  <c r="G181" i="4"/>
  <c r="F181" i="4"/>
  <c r="H178" i="4"/>
  <c r="G178" i="4"/>
  <c r="F178" i="4"/>
  <c r="H170" i="4"/>
  <c r="G170" i="4"/>
  <c r="F170" i="4"/>
  <c r="H162" i="4"/>
  <c r="G162" i="4"/>
  <c r="F162" i="4"/>
  <c r="H154" i="4"/>
  <c r="G154" i="4"/>
  <c r="F154" i="4"/>
  <c r="H146" i="4"/>
  <c r="G146" i="4"/>
  <c r="F146" i="4"/>
  <c r="H139" i="4"/>
  <c r="G139" i="4"/>
  <c r="F139" i="4"/>
  <c r="H131" i="4"/>
  <c r="G131" i="4"/>
  <c r="F131" i="4"/>
  <c r="H123" i="4"/>
  <c r="G123" i="4"/>
  <c r="F123" i="4"/>
  <c r="H116" i="4"/>
  <c r="G116" i="4"/>
  <c r="F116" i="4"/>
  <c r="H109" i="4"/>
  <c r="G109" i="4"/>
  <c r="F109" i="4"/>
  <c r="H102" i="4"/>
  <c r="G102" i="4"/>
  <c r="F102" i="4"/>
  <c r="H94" i="4"/>
  <c r="G94" i="4"/>
  <c r="F94" i="4"/>
  <c r="H87" i="4"/>
  <c r="G87" i="4"/>
  <c r="F87" i="4"/>
  <c r="H81" i="4"/>
  <c r="G81" i="4"/>
  <c r="F81" i="4"/>
  <c r="H75" i="4"/>
  <c r="G75" i="4"/>
  <c r="F75" i="4"/>
  <c r="H68" i="4"/>
  <c r="G68" i="4"/>
  <c r="F68" i="4"/>
  <c r="H61" i="4"/>
  <c r="G61" i="4"/>
  <c r="F61" i="4"/>
  <c r="H54" i="4"/>
  <c r="G54" i="4"/>
  <c r="F54" i="4"/>
  <c r="H47" i="4"/>
  <c r="G47" i="4"/>
  <c r="F47" i="4"/>
  <c r="H41" i="4"/>
  <c r="G41" i="4"/>
  <c r="F41" i="4"/>
  <c r="H34" i="4"/>
  <c r="G34" i="4"/>
  <c r="F34" i="4"/>
  <c r="H26" i="4"/>
  <c r="G26" i="4"/>
  <c r="F26" i="4"/>
  <c r="H17" i="4"/>
  <c r="G17" i="4"/>
  <c r="F17" i="4"/>
  <c r="H10" i="4"/>
  <c r="H1071" i="4" s="1"/>
  <c r="G10" i="4"/>
  <c r="G1071" i="4" s="1"/>
  <c r="F10" i="4"/>
  <c r="F107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Tort Arnal, Pere</author>
  </authors>
  <commentList>
    <comment ref="B1" authorId="0" shapeId="0" xr:uid="{7D2E87AF-57CC-425F-B8C4-6A9B4E98C512}">
      <text>
        <r>
          <rPr>
            <b/>
            <sz val="9"/>
            <color indexed="81"/>
            <rFont val="Tahoma"/>
            <family val="2"/>
          </rPr>
          <t>Activo fijo</t>
        </r>
      </text>
    </comment>
    <comment ref="C1" authorId="0" shapeId="0" xr:uid="{3BAD0120-5618-4309-BC1B-1A348DFDDA5B}">
      <text>
        <r>
          <rPr>
            <b/>
            <sz val="9"/>
            <color indexed="81"/>
            <rFont val="Tahoma"/>
            <family val="2"/>
          </rPr>
          <t>Subnúmero</t>
        </r>
      </text>
    </comment>
    <comment ref="D1" authorId="0" shapeId="0" xr:uid="{A829E69D-3772-424D-A5ED-90B633677CC3}">
      <text>
        <r>
          <rPr>
            <b/>
            <sz val="9"/>
            <color indexed="81"/>
            <rFont val="Tahoma"/>
            <family val="2"/>
          </rPr>
          <t>Capitalizado el</t>
        </r>
      </text>
    </comment>
    <comment ref="E1" authorId="0" shapeId="0" xr:uid="{3DD709F7-B3E1-4DA3-A31D-8EC19CC707B0}">
      <text>
        <r>
          <rPr>
            <b/>
            <sz val="9"/>
            <color indexed="81"/>
            <rFont val="Tahoma"/>
            <family val="2"/>
          </rPr>
          <t>Denominación</t>
        </r>
      </text>
    </comment>
    <comment ref="F1" authorId="0" shapeId="0" xr:uid="{C0E48811-9C6F-46A0-98AA-9A3585DC30AA}">
      <text>
        <r>
          <rPr>
            <b/>
            <sz val="9"/>
            <color indexed="81"/>
            <rFont val="Tahoma"/>
            <family val="2"/>
          </rPr>
          <t xml:space="preserve">      Val.adq.</t>
        </r>
      </text>
    </comment>
    <comment ref="G1" authorId="0" shapeId="0" xr:uid="{D75D03C8-AF1D-46D7-A2A7-57C1B0657212}">
      <text>
        <r>
          <rPr>
            <b/>
            <sz val="9"/>
            <color indexed="81"/>
            <rFont val="Tahoma"/>
            <family val="2"/>
          </rPr>
          <t xml:space="preserve">      Amo acum.</t>
        </r>
      </text>
    </comment>
    <comment ref="H1" authorId="0" shapeId="0" xr:uid="{58EE6DCD-85F0-4F2D-BF6C-736A6586D691}">
      <text>
        <r>
          <rPr>
            <b/>
            <sz val="9"/>
            <color indexed="81"/>
            <rFont val="Tahoma"/>
            <family val="2"/>
          </rPr>
          <t xml:space="preserve">      Val.cont.</t>
        </r>
      </text>
    </comment>
    <comment ref="I1" authorId="0" shapeId="0" xr:uid="{DA0EF608-8BD6-438F-8221-C4B0517810F7}">
      <text>
        <r>
          <rPr>
            <b/>
            <sz val="9"/>
            <color indexed="81"/>
            <rFont val="Tahoma"/>
            <family val="2"/>
          </rPr>
          <t>Moneda</t>
        </r>
      </text>
    </comment>
    <comment ref="K1" authorId="0" shapeId="0" xr:uid="{53789683-6CDE-4D93-BE53-45051FD357F3}">
      <text>
        <r>
          <rPr>
            <b/>
            <sz val="9"/>
            <color indexed="81"/>
            <rFont val="Tahoma"/>
            <family val="2"/>
          </rPr>
          <t>Tipo de Bien</t>
        </r>
      </text>
    </comment>
    <comment ref="M1" authorId="0" shapeId="0" xr:uid="{370F1601-27C6-45C5-8A10-9830D594930C}">
      <text>
        <r>
          <rPr>
            <b/>
            <sz val="9"/>
            <color indexed="81"/>
            <rFont val="Tahoma"/>
            <family val="2"/>
          </rPr>
          <t>Localización</t>
        </r>
      </text>
    </comment>
  </commentList>
</comments>
</file>

<file path=xl/sharedStrings.xml><?xml version="1.0" encoding="utf-8"?>
<sst xmlns="http://schemas.openxmlformats.org/spreadsheetml/2006/main" count="8172" uniqueCount="1163">
  <si>
    <t>Activo fijo</t>
  </si>
  <si>
    <t>Subnúmero</t>
  </si>
  <si>
    <t>Capitalizado el</t>
  </si>
  <si>
    <t>Denominación</t>
  </si>
  <si>
    <t xml:space="preserve">      Val.adq.</t>
  </si>
  <si>
    <t xml:space="preserve">      Amo acum.</t>
  </si>
  <si>
    <t xml:space="preserve">      Val.cont.</t>
  </si>
  <si>
    <t>Moneda</t>
  </si>
  <si>
    <t>Tipo de Bien</t>
  </si>
  <si>
    <t>Localización</t>
  </si>
  <si>
    <t>500014301</t>
  </si>
  <si>
    <t>1</t>
  </si>
  <si>
    <t>TREN 4001-4002-4003-R4301-4004 OP.COMP.</t>
  </si>
  <si>
    <t>EUR</t>
  </si>
  <si>
    <t>01.00.00</t>
  </si>
  <si>
    <t>2</t>
  </si>
  <si>
    <t>TREN 4001-4002-4003-R4301-4004 AIRE ACONDICIONADO</t>
  </si>
  <si>
    <t>10</t>
  </si>
  <si>
    <t>3</t>
  </si>
  <si>
    <t>TREN 4001-4002-4003-R4301-4004 INST.L.I P/PUESTAS</t>
  </si>
  <si>
    <t>4</t>
  </si>
  <si>
    <t>TREN 4001-4002-4003-R4301-4004 (EQUIPO ATP-ATO)</t>
  </si>
  <si>
    <t>5</t>
  </si>
  <si>
    <t>TREN 4001-4002-4003-R4301-4004 (PUERTAS ANTIATRAP)</t>
  </si>
  <si>
    <t>6</t>
  </si>
  <si>
    <t>TREN 4001-4002-4003-R4301-4004 REMODELACION</t>
  </si>
  <si>
    <t>7</t>
  </si>
  <si>
    <t>TREN 4001-4002-4003-R4301-4004 2º PANTOGRAFO</t>
  </si>
  <si>
    <t>8</t>
  </si>
  <si>
    <t>TREN 4001-4002-4003-R4301-4004 VINILADO EXTERIOR</t>
  </si>
  <si>
    <t>500014302</t>
  </si>
  <si>
    <t>TREN 4005-4006-4007-R4302-4008 OP.COMP.</t>
  </si>
  <si>
    <t>TREN 4005-4006-4007-R4302-4008 AIRE ACONDICIONADO</t>
  </si>
  <si>
    <t>TREN 4005-4006-4007-R4302-4008 REMODELACION</t>
  </si>
  <si>
    <t>TREN 4005-4006-4007-R4302-4008 (EQUIPO ATP-ATO)</t>
  </si>
  <si>
    <t>TREN 4005-4006-4007-R4302-4008 INST.L.I P/PUESTAS</t>
  </si>
  <si>
    <t>TREN 4005-4006-4007-R4302-4008 2º PANTOGRAFO</t>
  </si>
  <si>
    <t>500014303</t>
  </si>
  <si>
    <t>TREN 4009-4010-4011-R4303-4012 AIRE ACONDICIONADO</t>
  </si>
  <si>
    <t>TREN 4009-4010-4011-R4303-4012 (*C420) OP.COMP.</t>
  </si>
  <si>
    <t>TREN 4009-4010-4011-R4303-4012 INST.L.I P/PUESTAS</t>
  </si>
  <si>
    <t>TREN 4009-4010-4011-R4303-4012 (EQUIPO ATP-ATO)</t>
  </si>
  <si>
    <t>TREN 4009-4010-4011-R4303-4012 REMODELACION</t>
  </si>
  <si>
    <t>TREN 4009-4010-4011-R4303-4012 (PUERTAS ANTIATRAP)</t>
  </si>
  <si>
    <t>TREN 4009-4010-4011-R4303-4012 2º PANTOGRAFO</t>
  </si>
  <si>
    <t>TREN 4009-4010-4011-R4303-4012 VINILADO EXTERIOR</t>
  </si>
  <si>
    <t>500014304</t>
  </si>
  <si>
    <t>TREN 4013-4014-4015-R4304-4016 * OP.COMP.</t>
  </si>
  <si>
    <t>TREN 4013-4014-4015-R4304-4016 INST.L.I P/PUESTAS</t>
  </si>
  <si>
    <t>TREN 4013-4014-4015-R4304-4016 (EQUIPO ATP-ATO)</t>
  </si>
  <si>
    <t>TREN 4013-4014-4015-R4304-4016 REMODELACION</t>
  </si>
  <si>
    <t>TREN 4013-4014-4015-R4304-4016 SISTEMA DE PUERTAS</t>
  </si>
  <si>
    <t>TREN 4013-4014-4015-R4304-4016 2º PANTOGRAFO</t>
  </si>
  <si>
    <t>TREN 4013-4014-4015-R4304-4016 VINILADO EXTERIOR</t>
  </si>
  <si>
    <t>500014305</t>
  </si>
  <si>
    <t>TREN 4017-4018-4019-R4305-4020 * OP.COMP.</t>
  </si>
  <si>
    <t>TREN 4017-4018-4019-R4305-4020 INST.L.I P/PUESTAS</t>
  </si>
  <si>
    <t>TREN 4017-4018-4019-R4305-4020 (EQUIPO ATP-ATO)</t>
  </si>
  <si>
    <t>TREN 4017-4018-4019-R4305-4020 REMODELACION</t>
  </si>
  <si>
    <t>TREN 4017-4018-4019-R4305-4020 2º PANTOGRAFO</t>
  </si>
  <si>
    <t>TREN 4017-4018-4019-R4305-4020 VINILADO EXTERIOR</t>
  </si>
  <si>
    <t>500014306</t>
  </si>
  <si>
    <t>0</t>
  </si>
  <si>
    <t>TREN 4021-4022-4023-R4306-4024</t>
  </si>
  <si>
    <t>TREN 4021-4022-4023-R4306-4024 INST.L.I P/PUESTAS</t>
  </si>
  <si>
    <t>TREN 4021-4022-4023-R4306-4024 (EQUIPO ATP-ATO)</t>
  </si>
  <si>
    <t>TREN 4021-4022-4023-R4306-4024 REMODELACION</t>
  </si>
  <si>
    <t>TREN 4021-4022-4023-R4306-4024 2º PANTOGRAFO</t>
  </si>
  <si>
    <t>500014307</t>
  </si>
  <si>
    <t>TREN 4025-4026-4027-R4307-4028</t>
  </si>
  <si>
    <t>TREN 4025-4026-4027-R4307-4028 INST.L.I P/PUESTAS</t>
  </si>
  <si>
    <t>TREN 4025-4026-4027-R4307-4028 (EQUIPO ATP-ATO)</t>
  </si>
  <si>
    <t>TREN 4025-4026-4027-R4307-4028 REMODELACION</t>
  </si>
  <si>
    <t>TREN 4025-4026-4027-R4307-4028 2º PANTOGRAFO</t>
  </si>
  <si>
    <t>TREN 4025-4026-4027-R4307-4028 VINILADO EXTERIOR</t>
  </si>
  <si>
    <t>500014308</t>
  </si>
  <si>
    <t>TREN 4029-4030-4031-R4308-4032</t>
  </si>
  <si>
    <t>TREN 4029-4030-4031-R4308-4032 INST.L.I P/PUESTAS</t>
  </si>
  <si>
    <t>TREN 4029-4030-4031-R4308-4032 (EQUIPO ATP-ATO)</t>
  </si>
  <si>
    <t>TREN 4029-4030-4031-R4308-4032 REMODELACION</t>
  </si>
  <si>
    <t>TREN 4029-4030-4031-R4308-4032 SISTEMA DE PUERTAS</t>
  </si>
  <si>
    <t>TREN 4029-4030-4031-R4308-4032 2º PANTOGRAFO</t>
  </si>
  <si>
    <t>500014309</t>
  </si>
  <si>
    <t>TREN 4033-4034-4035-R4309-4036</t>
  </si>
  <si>
    <t>TREN 4033-4034-4035-R4309-4036 INST.L.I P/PUESTAS</t>
  </si>
  <si>
    <t>TREN 4033-4034-4035-R4309-4036 (EQUIPO ATP-ATO)</t>
  </si>
  <si>
    <t>TREN 4033-4034-4035-R4309-4036 REMODELACION</t>
  </si>
  <si>
    <t>TREN 4033-4034-4035-R4309-4036 2º PANTOGRAFO</t>
  </si>
  <si>
    <t>TREN 4033-4034-4035-R4309-4036 VINILADO EXTERIOR</t>
  </si>
  <si>
    <t>500014310</t>
  </si>
  <si>
    <t>TREN 4037-4038-4039-R4310-4040</t>
  </si>
  <si>
    <t>TREN 4037-4038-4039-R4310-4040 INST.L.I P/PUESTAS</t>
  </si>
  <si>
    <t>TREN 4037-4038-4039-R4310-4040 (EQUIPO ATP-ATO)</t>
  </si>
  <si>
    <t>TREN 4037-4038-4039-R4310-4040 REMODELACION</t>
  </si>
  <si>
    <t>TREN 4037-4038-4039-R4310-4040 2º PANTOGRAFO</t>
  </si>
  <si>
    <t>TREN 4037-4038-4039-R4310-4040 VINILADO EXTERIOR</t>
  </si>
  <si>
    <t>500014311</t>
  </si>
  <si>
    <t>TREN 4041-4042-4043-R4311-4044</t>
  </si>
  <si>
    <t>TREN 4041-4042-4043-R4311-4044 INST.L.I P/PUESTAS</t>
  </si>
  <si>
    <t>TREN 4041-4042-4043-R4311-4044 (EQUIPO ATP-ATO)</t>
  </si>
  <si>
    <t>TREN 4041-4042-4043-R4311-4044 REMODELACION</t>
  </si>
  <si>
    <t>TREN 4041-4042-4043-R4311-4044 2º PANTOGRAFO</t>
  </si>
  <si>
    <t>500014312</t>
  </si>
  <si>
    <t>TREN 4045-4046-4047-R4312-4048 *</t>
  </si>
  <si>
    <t>TREN 4045-4046-4047-R4312-4048 REMODELACION</t>
  </si>
  <si>
    <t>TREN 4045-4046-4047-R4312-4048 INST.L.I P/PUESTAS</t>
  </si>
  <si>
    <t>TREN 4045-4046-4047-R4312-4048 (EQUIPO ATP-ATO)</t>
  </si>
  <si>
    <t>TREN 4045-4046-4047-R4312-4048  2º PANTOGRAFO</t>
  </si>
  <si>
    <t>500014313</t>
  </si>
  <si>
    <t>TREN 4049-4050-4051-R4313-4052</t>
  </si>
  <si>
    <t>TREN 4049-4050-4051-R4313-4052 REMODELACION</t>
  </si>
  <si>
    <t>TREN 4049-4050-4051-R4313-4052 INST.L.I P/PUESTAS</t>
  </si>
  <si>
    <t>TREN 4049-4050-4051-R4313-4052 (EQUIPO ATP-ATO)</t>
  </si>
  <si>
    <t>TREN 4049-4050-4051-R4313-4052 2º PANTOGRAFO</t>
  </si>
  <si>
    <t>TREN 4049-4050-4051-R4313-4052 VINILADO EXTERIOR</t>
  </si>
  <si>
    <t>500014314</t>
  </si>
  <si>
    <t>TREN 4053-4054-4055-R4314-4056</t>
  </si>
  <si>
    <t>TREN 4053-4054-4055-R4314-4056 INST.L.I P/PUESTAS</t>
  </si>
  <si>
    <t>TREN 4053-4054-4055-R4314-4056 (EQUIPO ATP-ATO)</t>
  </si>
  <si>
    <t>TREN 4053-4054-4055-R4314-4056 (PUERTAS ANTIATRAP)</t>
  </si>
  <si>
    <t>TREN 4053-4054-4055-R4314-4056 REMODELACION</t>
  </si>
  <si>
    <t>TREN 4053-4054-4055-R4314-4056 2º PANTOGRAFO</t>
  </si>
  <si>
    <t>TREN 4053-4054-4055-R4314-4056 VINILADO EXTERIOR</t>
  </si>
  <si>
    <t>500014315</t>
  </si>
  <si>
    <t>TREN 4057-4058-4059-R4315-4060</t>
  </si>
  <si>
    <t>TREN 4057-4058-4059-R4315-4060 INST.L.I P/PUESTAS</t>
  </si>
  <si>
    <t>TREN 4057-4058-4059-R4315-4060 (EQUIPO ATP-ATO)</t>
  </si>
  <si>
    <t>TREN 4057-4058-4059-R4315-4060 REMODELACION</t>
  </si>
  <si>
    <t>TREN 4057-4058-4059-R4315-4060 SISTEMA DE PUERTAS</t>
  </si>
  <si>
    <t>TREN 4057-4058-4059-R4315-4060 2º PANTOGRAFO</t>
  </si>
  <si>
    <t>500014316</t>
  </si>
  <si>
    <t>TREN 4061-4062-4063-R4316-4064 REMODELACION</t>
  </si>
  <si>
    <t>TREN 4061-4062-4063-R4316-4064 *</t>
  </si>
  <si>
    <t>TREN 4061-4062-4063-R4316-4064 INST.L.I P/PUESTAS</t>
  </si>
  <si>
    <t>TREN 4061-4062-4063-R4316-4064 (EQUIPO ATP-ATO)</t>
  </si>
  <si>
    <t>TREN 4061-4062-4063-R4316-4064 2º PANTOGRAFO</t>
  </si>
  <si>
    <t>TREN 4061-4062-4063-R4316-4064 VINILADO EXTERIOR</t>
  </si>
  <si>
    <t>500014317</t>
  </si>
  <si>
    <t>TREN 4065-4066-4067-R4317-4068</t>
  </si>
  <si>
    <t>TREN 4065-4066-4067-R4317-4068 REMODELACION</t>
  </si>
  <si>
    <t>TREN 4065-4066-4067-R4317-4068 INST.L.I P/PUESTAS</t>
  </si>
  <si>
    <t>TREN 4065-4066-4067-R4317-4068 (EQUIPO ATP-ATO)</t>
  </si>
  <si>
    <t>TREN 4065-4066-4067-R4317-4068 (PUERTAS ANTIATRAP)</t>
  </si>
  <si>
    <t>TREN 4065-4066-4067-R4317-4068 2º PANTOGRAFO</t>
  </si>
  <si>
    <t>500014318</t>
  </si>
  <si>
    <t>TREN 4069-4070-4071-R4318-4072</t>
  </si>
  <si>
    <t>TREN 4069-4070-4071-R4318-4072 INST.L.I P/PUESTAS</t>
  </si>
  <si>
    <t>TREN 4069-4070-4071-R4318-4072 (EQUIPO ATP-ATO)</t>
  </si>
  <si>
    <t>TREN 4069-4070-4071-R4318-4072 REMODELACION</t>
  </si>
  <si>
    <t>TREN 4069-4070-4071-R4318-4072 SISTEMA DE PUERTAS</t>
  </si>
  <si>
    <t>TREN 4069-4070-4071-R4318-4072 2º PANTOGRAFO</t>
  </si>
  <si>
    <t>TREN 4069-4070-4071-R4318-4072 VINILADO EXTERIOR</t>
  </si>
  <si>
    <t>500014319</t>
  </si>
  <si>
    <t>TREN 4073-4074-4075-R4319-4076</t>
  </si>
  <si>
    <t>TREN 4073-4074-4075-R4319-4076 INST.L.I P/PUESTAS</t>
  </si>
  <si>
    <t>TREN 4073-4074-4075-R4319-4076 (EQUIPO ATP-ATO)</t>
  </si>
  <si>
    <t>TREN 4073-4074-4075-R4319-4076 (PUERTAS ANTIATRAP)</t>
  </si>
  <si>
    <t>TREN 4073-4074-4075-R4319-4076 REMODELACION</t>
  </si>
  <si>
    <t>TREN 4073-4074-4075-R4319-4076 2º PANTOGRAFO</t>
  </si>
  <si>
    <t>TREN 4073-4074-4075-R4319-4076 VINILADO EXTERIOR</t>
  </si>
  <si>
    <t>500014320</t>
  </si>
  <si>
    <t>TREN 4077-4078-4079-R4320-4080</t>
  </si>
  <si>
    <t>TREN 4077-4078-4079-R4320-4080 INST.L.I P/PUESTAS</t>
  </si>
  <si>
    <t>TREN 4077-4078-4079-R4320-4080 (EQUIPO ATP-ATO)</t>
  </si>
  <si>
    <t>TREN 4077-4078-4079-R4320-4080 (PUERTAS ANTIATRAP)</t>
  </si>
  <si>
    <t>TREN 4077-4078-4079-R4320-4080 REMODELACION</t>
  </si>
  <si>
    <t>TREN 4077-4078-4079-R4320-4080 2º PANTOGRAFO</t>
  </si>
  <si>
    <t>500014321</t>
  </si>
  <si>
    <t>TREN 4081-4082-4083-R4321-4084</t>
  </si>
  <si>
    <t>TREN 4081-4082-4083-R4321-4084 REMODELACION</t>
  </si>
  <si>
    <t>TREN 4081-4082-4083-R4321-4084 INST.L.I P/PUESTAS</t>
  </si>
  <si>
    <t>TREN 4081-4082-4083-R4321-4084 (EQUIPO ATP-ATO)</t>
  </si>
  <si>
    <t>TREN 4081-4082-4083-R4321-4084 (PUERTAS ANTIATRAP.</t>
  </si>
  <si>
    <t>TREN 4081-4082-4083-R4321-4084 2º PANTOGRAFO</t>
  </si>
  <si>
    <t>TREN 4081-4082-4083-R4321-4084 VINILADO EXTERIOR</t>
  </si>
  <si>
    <t>500014322</t>
  </si>
  <si>
    <t>TREN 4085-4086-4087-R4322-4088 *</t>
  </si>
  <si>
    <t>TREN 4085-4086-4087-R4322-4088 INST.L.I P/PUESTAS</t>
  </si>
  <si>
    <t>TREN 4085-4086-4087-R4322-4088 (EQUIPO ATP-ATO)</t>
  </si>
  <si>
    <t>TREN 4085-4086-4087-R4322-4088 (PUERTAS ANTIATRAP)</t>
  </si>
  <si>
    <t>TREN 4085-4086-4087-R4322-4088 REMODELACION</t>
  </si>
  <si>
    <t>TREN 4085-4086-4087-R4322-4088 SISTEMA DE PUERTAS</t>
  </si>
  <si>
    <t>TREN 4085-4086-4087-R4322-4088 2º PANTOGRAFO</t>
  </si>
  <si>
    <t>500014323</t>
  </si>
  <si>
    <t>TREN 4089-4090-4091-R4323-4092</t>
  </si>
  <si>
    <t>TREN 4089-4090-4091-R4323-4092 INST.L.I P/PUESTAS</t>
  </si>
  <si>
    <t>TREN 4089-4090-4091-R4323-4092 (EQUIPO ATP-ATO)</t>
  </si>
  <si>
    <t>TREN 4089-4090-4091-R4323-4092 REMODELACION</t>
  </si>
  <si>
    <t>TREN 4089-4090-4091-R4323-4092 SISTEMA DE PUERTAS</t>
  </si>
  <si>
    <t>TREN 4089-4090-4091-R4323-4092 2º PANTOGRAFO</t>
  </si>
  <si>
    <t>TREN 4089-4090-4091-R4323-4092 VINILADO EXTERIOR</t>
  </si>
  <si>
    <t>500014324</t>
  </si>
  <si>
    <t>TREN 4093-4094-4095-R4324-4096</t>
  </si>
  <si>
    <t>TREN 4093-4094-4095-R4324-4096 INST.L.I P/PUESTAS</t>
  </si>
  <si>
    <t>TREN 4093-4094-4095-R4324-4096 (EQUIPO ATP-ATO)</t>
  </si>
  <si>
    <t>TREN 4093-4094-4095-R4324-4096 (PUERTAS ANTIATRAP)</t>
  </si>
  <si>
    <t>TREN 4093-4094-4095-R4324-4096 REMODELACION</t>
  </si>
  <si>
    <t>TREN 4093-4094-4095-R4324-4096 2º PANTOGRAFO</t>
  </si>
  <si>
    <t>TREN 4093-4094-4095-R4324-4096 VINILADO EXTERIOR</t>
  </si>
  <si>
    <t>500016609</t>
  </si>
  <si>
    <t>TREN 6033-6034-R6609-6035-6036 (MOU TV)</t>
  </si>
  <si>
    <t>TREN 6033-6034-R6609-6035-6036 VINILADO EXTERIOR</t>
  </si>
  <si>
    <t>500016601</t>
  </si>
  <si>
    <t>TREN 6001-6002-R6601-6003-6004 (MOU TV)</t>
  </si>
  <si>
    <t>TREN 6001-6002-R6601-6003-6004 VINILADO EXTERIOR</t>
  </si>
  <si>
    <t>500016602</t>
  </si>
  <si>
    <t>TREN 6005-6006-R6602-6007-6008 (MOU TV)</t>
  </si>
  <si>
    <t>TREN 6005-6006-R6602-6007-6008 VINILADO EXTERIOR</t>
  </si>
  <si>
    <t>500016603</t>
  </si>
  <si>
    <t>TREN 6009-6010-R6603-6011-6012 (MOU TV)</t>
  </si>
  <si>
    <t>TREN 6009-6010-R6603-6011-6012 VINILADO EXTERIOR</t>
  </si>
  <si>
    <t>500016604</t>
  </si>
  <si>
    <t>TREN 6013-6014-R6604-6015-6016 (MOU TV)</t>
  </si>
  <si>
    <t>TREN 6013-6014-R6604-6015-6016 VINILADO EXTERIOR</t>
  </si>
  <si>
    <t>500016605</t>
  </si>
  <si>
    <t>TREN 6017-6018-R6605-6019-6020 (MOU TV)</t>
  </si>
  <si>
    <t>TREN 6017-6018-R6605-6019-6020 VINILADO EXTERIOR</t>
  </si>
  <si>
    <t>500016606</t>
  </si>
  <si>
    <t>TREN 6021-6022-R6606-6023-6024 (MOU TV)</t>
  </si>
  <si>
    <t>TREN 6021-6022-R6606-6023-6024 VINILADO EXTERIOR</t>
  </si>
  <si>
    <t>500016607</t>
  </si>
  <si>
    <t>TREN 6025-6026-R6607-6027-6028 (MOU TV)</t>
  </si>
  <si>
    <t>TREN 6025-6026-R6607-6027-6028 VINILADO EXTERIOR</t>
  </si>
  <si>
    <t>500016608</t>
  </si>
  <si>
    <t>TREN 6029-6030-R6608-6031-6032 VINILADO EXTERIOR</t>
  </si>
  <si>
    <t>TREN 6029-6030-R6608-6031-6032 (MOU TV)</t>
  </si>
  <si>
    <t>500016610</t>
  </si>
  <si>
    <t>TREN 6037-6038-R6610-6039-6040 (MOU TV)</t>
  </si>
  <si>
    <t>TREN 6037-6038-R6610-6039-6040 VINILADO EXTERIOR</t>
  </si>
  <si>
    <t>500016611</t>
  </si>
  <si>
    <t>TREN 6041-6042-R6611-6043-6044</t>
  </si>
  <si>
    <t>500016612</t>
  </si>
  <si>
    <t>TREN 6045-6046-R6612-6047-6048</t>
  </si>
  <si>
    <t>500016613</t>
  </si>
  <si>
    <t>TREN 6049-6050-R6613-6051-6052</t>
  </si>
  <si>
    <t>500016614</t>
  </si>
  <si>
    <t>TREN 6053-6054-R6614-6055-6056</t>
  </si>
  <si>
    <t>500032301</t>
  </si>
  <si>
    <t>TREN 2001-2002-R2301-2003-2004</t>
  </si>
  <si>
    <t>03.00.00</t>
  </si>
  <si>
    <t>TREN 2001-2002-R2301-2003-2004 SISTEMA ATP-ATO</t>
  </si>
  <si>
    <t>TREN 2001-2002-R2301-2003-2004 (PUERTAS ANTIATRAP)</t>
  </si>
  <si>
    <t>TREN 2001-2002-R2301-2003-2004 REMODELACION</t>
  </si>
  <si>
    <t>TREN 2001-2002-R2301-2003-2004 VINILADO EXTERIOR</t>
  </si>
  <si>
    <t>500032302</t>
  </si>
  <si>
    <t>TREN 2005-2006-R2302-2007-2008</t>
  </si>
  <si>
    <t>TREN 2005-2006-R2302-2007-2008 SISTEMA ATP-ATO</t>
  </si>
  <si>
    <t>TREN 2005-2006-R2302-2007-2008 (PUERTAS ANTIATRAP)</t>
  </si>
  <si>
    <t>TREN 2005-2006-R2302-2007-2008 REMODELACION</t>
  </si>
  <si>
    <t>TREN 2005-2006-R2302-2007-2008 VINILADO EXTERIOR</t>
  </si>
  <si>
    <t>500032303</t>
  </si>
  <si>
    <t>TREN 2009-2010-R2303-2011-2012</t>
  </si>
  <si>
    <t>TREN 2009-2010-2011-R2303-2012 SISTEMA ATP-ATO</t>
  </si>
  <si>
    <t>TREN 2009-2010-R2303-2011-2012 (PUERTAS ANTIATRAP)</t>
  </si>
  <si>
    <t>TREN 2009-2010-R2303-2011-2012 REMODELACION</t>
  </si>
  <si>
    <t>TREN 2009-2010-R2303-2011-2012 AMPLIA REMODELACION</t>
  </si>
  <si>
    <t>TREN 2009-2010-R2303-2011-2012 VINILADO EXTERIOR</t>
  </si>
  <si>
    <t>500032304</t>
  </si>
  <si>
    <t>TREN 2013-2014-R2304-2015-2016</t>
  </si>
  <si>
    <t>TREN 2013-2014-2015-R2304-2016 SISTEMA ATP-ATO</t>
  </si>
  <si>
    <t>TREN 2013-2014-R2304-2015-2016 (PUERTAS ANTIATRAP)</t>
  </si>
  <si>
    <t>TREN 2013-2014-R2304-2015-2016 REMODELACION</t>
  </si>
  <si>
    <t>TREN 2013-2014-R2304-2015-2016 AMPLIA REMODELACION</t>
  </si>
  <si>
    <t>TREN 2013-2014-R2304-2015-2016 VINILADO EXTERIOR</t>
  </si>
  <si>
    <t>500032305</t>
  </si>
  <si>
    <t>TREN 2017-2018-R2305-2019-2020</t>
  </si>
  <si>
    <t>TREN 2017-2018-2019-R2305-2020 SISTEMA ATP-ATO</t>
  </si>
  <si>
    <t>TREN 2017-2018-R2305-2019-2020 (PUERTAS ANTIATRAP)</t>
  </si>
  <si>
    <t>TREN 2017-2018-R2305-2019-2020 REMODELACION</t>
  </si>
  <si>
    <t>TREN 2017-2018-R2305-2019-2020 AMPLIA REMODELACION</t>
  </si>
  <si>
    <t>TREN 2017-2018-R2305-2019-2020 VINILADO EXTERIOR</t>
  </si>
  <si>
    <t>500032306</t>
  </si>
  <si>
    <t>TREN 2021-2022-R2306-2023-2024</t>
  </si>
  <si>
    <t>TREN 2021-2022-2023-R2306-2024 SISTEMA ATP-ATO</t>
  </si>
  <si>
    <t>TREN 2021-2022-R2306-2023-2024 (PUERTAS ANTIATRAP)</t>
  </si>
  <si>
    <t>TREN 2021-2022-R2306-2023-2024 REMODELACION</t>
  </si>
  <si>
    <t>TREN 2021-2022-R2306-2023-2024 VINILADO EXTERIOR</t>
  </si>
  <si>
    <t>500033301</t>
  </si>
  <si>
    <t>TREN 3001-3002-3003-R3301-3004 OP.COMP.</t>
  </si>
  <si>
    <t>TREN 3001-3002-3003-R3301-3004 AIRE ACONDICIONADO</t>
  </si>
  <si>
    <t>TREN 3001-3002-3003-R3301-3004 PANTOGRAFO</t>
  </si>
  <si>
    <t>TREN 3001-3002-3003-R3301-3004 TREN STOP</t>
  </si>
  <si>
    <t>TREN 3001-3002-3003-R3301-3004 REMODELACION</t>
  </si>
  <si>
    <t>TREN 3001-3002-3003-R3301-3004 SISTEMA ATP-ATO</t>
  </si>
  <si>
    <t>TREN 3001-3002-3003-R3301-3004 (PUERTAS ANTIATRAP)</t>
  </si>
  <si>
    <t>500033302</t>
  </si>
  <si>
    <t>TREN 3005-3006-3007-R3302-3008</t>
  </si>
  <si>
    <t>TREN 3005-3006-3007-R3302-3008 PANTOGRAFO</t>
  </si>
  <si>
    <t>TREN 3005-3006-3007-R3302-3008 TREN STOP</t>
  </si>
  <si>
    <t>TREN 3005-3006-3007-R3302-3008 REMODELACION</t>
  </si>
  <si>
    <t>TREN 3005-3006-3007-R3302-3008 SISTEMA ATP-ATO</t>
  </si>
  <si>
    <t>500033303</t>
  </si>
  <si>
    <t>TREN 3009-3010-3011-R3303-3012 AIRE ACONDICIONADO</t>
  </si>
  <si>
    <t>TREN 3009/3012-R3303(*C418) OP.COMP.</t>
  </si>
  <si>
    <t>TREN 3009-3010-3011-R3303-3012 PANTOGRAFO</t>
  </si>
  <si>
    <t>TREN 3009-3010-3011-R3303-3012 TREN STOP</t>
  </si>
  <si>
    <t>TREN 3009-3010-3011-R3303-3012 REMODELACION</t>
  </si>
  <si>
    <t>TREN 3009-3010-3011-R3303-3012 SISTEMA ATP-ATO</t>
  </si>
  <si>
    <t>TREN 3009-3010-3011-R3303-3012 VINILADO EXTERIOR</t>
  </si>
  <si>
    <t>500033304</t>
  </si>
  <si>
    <t>TREN 3013-3014-3015-R3304-3016 OP.COMP.</t>
  </si>
  <si>
    <t>TREN 3013-3014-3015-R3304-3016 AIRE ACONDICIONADO</t>
  </si>
  <si>
    <t>TREN 3013-3014-3015-R3304-3016 PANTOGRAFO</t>
  </si>
  <si>
    <t>TREN 3013-3014-3015-R3304-3016 TREN STOP</t>
  </si>
  <si>
    <t>TREN 3013-3014-3015-R3304-3016 REMODELACION</t>
  </si>
  <si>
    <t>TREN 3013-3014-3015-R3304-3016 SISTEMA ATP-ATO</t>
  </si>
  <si>
    <t>TREN 3013-3014-3015-R3304-3016 SISTEMA DE PUERTAS</t>
  </si>
  <si>
    <t>TREN 3013-3014-3015-R3304-3016 VINILADO EXTERIOR</t>
  </si>
  <si>
    <t>500033305</t>
  </si>
  <si>
    <t>TREN 3017-3018-3019-R3305-3020</t>
  </si>
  <si>
    <t>TREN 3017-3018-3019-R3305-3020 PANTOGRAFO</t>
  </si>
  <si>
    <t>TREN 3017-3018-3019-R3305-3020 TREN STOP</t>
  </si>
  <si>
    <t>TREN 3017-3018-3019-R3305-3020 REMODELACION</t>
  </si>
  <si>
    <t>TREN 3017-3018-3019-R3305-3020 SISTEMA ATP-ATO</t>
  </si>
  <si>
    <t>TREN 3017-3018-3019-R3305-3020 VINILADO EXTERIOR</t>
  </si>
  <si>
    <t>500033306</t>
  </si>
  <si>
    <t>TREN 3021-3022-3023-R3306-3024</t>
  </si>
  <si>
    <t>TREN 3021-3022-3023-R3306-3024 *</t>
  </si>
  <si>
    <t>TREN 3021-3022-3023-R3306-3024 PANTOGRAFO</t>
  </si>
  <si>
    <t>TREN 3021-3022-3023-R3306-3024 TREN STOP</t>
  </si>
  <si>
    <t>TREN 3021-3022-3023-R3306-3024 REMODELACION</t>
  </si>
  <si>
    <t>TREN 3021-3022-3023-R3306-3024 SISTEMA ATP-ATO</t>
  </si>
  <si>
    <t>500033307</t>
  </si>
  <si>
    <t>TREN 3025-3026-3027-R3307-3028</t>
  </si>
  <si>
    <t>TREN 3025-3026-3027-R3307-3028 PANTOGRAFO</t>
  </si>
  <si>
    <t>TREN 3025-3026-3027-R3307-3028 TREN STOP</t>
  </si>
  <si>
    <t>TREN 3025-3026-3027-R3307-3028 REMODELACION</t>
  </si>
  <si>
    <t>TREN 3025-3026-3027-R3307-3028 SISTEMA ATP-ATO</t>
  </si>
  <si>
    <t>TREN 3025-3026-3027-R3307-3028 VINILADO EXTERIOR</t>
  </si>
  <si>
    <t>500033308</t>
  </si>
  <si>
    <t>TREN 3029-3030-3031-R3308-3032 AIRE ACONDICIONADO</t>
  </si>
  <si>
    <t>TREN 3029/3032-R3308(*C418) OP.COMP.</t>
  </si>
  <si>
    <t>TREN 3029-3030-3031-R3308-3032 PANTOGRAFO</t>
  </si>
  <si>
    <t>TREN 3029-3030-3031-R3308-3032 TREN STOP</t>
  </si>
  <si>
    <t>TREN 3029-3030-3031-R3308-3032 REMODELACION</t>
  </si>
  <si>
    <t>TREN 3029-3030-3031-R3308-3032 SISTEMA ATP-ATO</t>
  </si>
  <si>
    <t>500033309</t>
  </si>
  <si>
    <t>TREN 3033-3034-3035-R3309-3036</t>
  </si>
  <si>
    <t>TREN 3033-3034-3035-R3309-3036 PANTOGRAFO</t>
  </si>
  <si>
    <t>TREN 3033-3034-3035-R3309-3036 TREN STOP</t>
  </si>
  <si>
    <t>TREN 3033-3034-3035-R3309-3036 SISTEMA ATP-ATO</t>
  </si>
  <si>
    <t>TREN 3033-3034-3035-R3309-3036 REMODELACION</t>
  </si>
  <si>
    <t>500033310</t>
  </si>
  <si>
    <t>TREN 3037-3038-3039-R3310-3040</t>
  </si>
  <si>
    <t>TREN 3037-3038-3039-R3310-3040 PANTOGRAFO</t>
  </si>
  <si>
    <t>TREN 3037-3038-3039-R3310-3040 TREN STOP</t>
  </si>
  <si>
    <t>TREN 3037-3038-3039-R3310-3040 SISTEMA ATP-ATO</t>
  </si>
  <si>
    <t>TREN 3037-3038-3039-R3310-3040 REMODELACION</t>
  </si>
  <si>
    <t>TREN 3037-3038-3039-R3310-3040 SISTEMA DE PUERTAS</t>
  </si>
  <si>
    <t>500033311</t>
  </si>
  <si>
    <t>TREN 3041-3042-3043-R3311-3044</t>
  </si>
  <si>
    <t>TREN 3041-3042-3043-R3311-3044 PANTOGRAFO</t>
  </si>
  <si>
    <t>TREN 3041-3042-3043-R3311-3044 TREN STOP</t>
  </si>
  <si>
    <t>TREN 3041-3042-3043-R3311-3044 REMODELACION</t>
  </si>
  <si>
    <t>TREN 3041-3042-3043-R3311-3044 SISTEMA ATP-ATO</t>
  </si>
  <si>
    <t>500033312</t>
  </si>
  <si>
    <t>TREN 3045-3046-3047-R3312-3048</t>
  </si>
  <si>
    <t>TREN 3045-3046-3047-R3312-3048 PANTOGRAFO</t>
  </si>
  <si>
    <t>TREN 3045-3046-3047-R3312-3048 TREN STOP</t>
  </si>
  <si>
    <t>TREN 3045-3046-3047-R3312-3048 REMODELACION</t>
  </si>
  <si>
    <t>TREN 3045-3046-3047-R3312-3048 SISTEMA ATP-ATO</t>
  </si>
  <si>
    <t>TREN 3045-3046-3047-R3312-3048 SISTEMA DE PUERTAS</t>
  </si>
  <si>
    <t>TREN 3045-3046-3047-R3312-3048 VINILADO EXTERIOR</t>
  </si>
  <si>
    <t>500033313</t>
  </si>
  <si>
    <t>TREN 3049-3050-3051-R3313-3052</t>
  </si>
  <si>
    <t>TREN 3049-3050-3051-R3313-3052 PANTOGRAFO</t>
  </si>
  <si>
    <t>TREN 3049-3050-3051-R3313-3052 TREN STOP</t>
  </si>
  <si>
    <t>TREN 3049-3050-3051-R3313-3052 REMODELACION</t>
  </si>
  <si>
    <t>TREN 3049-3050-3051-R3313-3052 SISTEMA ATP-ATO</t>
  </si>
  <si>
    <t>TREN 3049-3050-3051-R3313-3052 VINILADO EXTERIOR</t>
  </si>
  <si>
    <t>500033314</t>
  </si>
  <si>
    <t>TREN 3053-3054-3055-R3314-3056</t>
  </si>
  <si>
    <t>TREN 3053-3054-3055-R3314-3056 PANTOGRAFO</t>
  </si>
  <si>
    <t>TREN 3053-3054-3055-R3314-3056 TREN STOP</t>
  </si>
  <si>
    <t>TREN 3053-3054-3055-R3314-3056 REMODELACION</t>
  </si>
  <si>
    <t>TREN 3053-3054-3055-R3314-3056 SISTEMA ATP-ATO</t>
  </si>
  <si>
    <t>TREN 3053-3054-3055-R3314-3056 VINILADO EXTERIOR</t>
  </si>
  <si>
    <t>500033315</t>
  </si>
  <si>
    <t>TREN 3057-3058-3059-R3315-3060</t>
  </si>
  <si>
    <t>TREN 3057-3058-3059-R3315-3060 PANTOGRAFO</t>
  </si>
  <si>
    <t>TREN 3057-3058-3059-R3315-3060 TREN STOP</t>
  </si>
  <si>
    <t>TREN 3057-3058-3059-R3315-3060 REMODELACION</t>
  </si>
  <si>
    <t>TREN 3057-3058-3059-R3315-3060 SISTEMA ATP-ATO</t>
  </si>
  <si>
    <t>TREN 3057-3058-3059-R3315-3060 VINILADO EXTERIOR</t>
  </si>
  <si>
    <t>500033316</t>
  </si>
  <si>
    <t>TREN 3061-3062-3063-R3316-3064</t>
  </si>
  <si>
    <t>TREN 3061-3062-3063-R3316-3064 PANTOGRAFO</t>
  </si>
  <si>
    <t>TREN 3061-3062-3063-R3316-3064 PANTOGRAFO AM37</t>
  </si>
  <si>
    <t>TREN 3061-3062-3063-R3316-3064 TREN STOP</t>
  </si>
  <si>
    <t>TREN 3061-3062-3063-R3316-3064 REMODELACION</t>
  </si>
  <si>
    <t>TREN 3061-3062-3063-R3316-3064 SISTEMA ATP-ATO</t>
  </si>
  <si>
    <t>500033317</t>
  </si>
  <si>
    <t>TREN 3065-3066-3067-R3317-3068</t>
  </si>
  <si>
    <t>TREN 3065-3066-3067-R3317-3068 PANTOGRAFO</t>
  </si>
  <si>
    <t>TREN 3065-3066-3067-R3317-3068 TREN STOP</t>
  </si>
  <si>
    <t>TREN 3065-3066-3067-R3317-3068 REMODELACION</t>
  </si>
  <si>
    <t>TREN 3065-3066-3067-R3317-3068 SISTEMA ATP-ATO</t>
  </si>
  <si>
    <t>500033318</t>
  </si>
  <si>
    <t>TREN 3069-3070-3071-R3318-3072</t>
  </si>
  <si>
    <t>TREN 3069-3070-3071-R3318-3072 PANTOGRAFO</t>
  </si>
  <si>
    <t>TREN 3069-3070-3071-R3318-3072 TREN STOP</t>
  </si>
  <si>
    <t>TREN 3069-3070-3071-R3318-3072 REMODELACION</t>
  </si>
  <si>
    <t>TREN 3069-3070-3071-R3318-3072 SISTEMA ATP-ATO</t>
  </si>
  <si>
    <t>TREN 3069-3070-3071-R3318-3072 SISTEMA DE PUERTAS</t>
  </si>
  <si>
    <t>TREN 3069-3070-3071-R3318-3072 VINILADO EXTERIOR</t>
  </si>
  <si>
    <t>500035531</t>
  </si>
  <si>
    <t>TREN 5121-5122-R5531-5123-5124 SISTEMA ATP/ATO</t>
  </si>
  <si>
    <t>TREN 5121-5122-R5531-5123-5124 CRISTAL ABATIBLE</t>
  </si>
  <si>
    <t>TREN 5121-5122-R5531-5123-5124 (MOU TV)</t>
  </si>
  <si>
    <t>TREN 5121-5122-R5531-5123-5124 VINILADO EXTERIOR</t>
  </si>
  <si>
    <t>TREN 5121-5122-R5531-5123-5124</t>
  </si>
  <si>
    <t>500035532</t>
  </si>
  <si>
    <t>TREN 5125-5126-R5532-5127-5128 SISTEMA ATP/ATO</t>
  </si>
  <si>
    <t>TREN 5125-5126-R5532-5127-5128 CRISTAL ABATIBLE</t>
  </si>
  <si>
    <t>TREN 5125-5126-R5532-5127-5128 (MOU TV)</t>
  </si>
  <si>
    <t>TREN 5125-5126-R5532-5127-5128 VINILADO EXTERIOR</t>
  </si>
  <si>
    <t>TREN 5125-5126-R5532-5127-5128</t>
  </si>
  <si>
    <t>500035533</t>
  </si>
  <si>
    <t>TREN 5129-5130-R5533-5131-5132 SISTEMA ATP/ATO</t>
  </si>
  <si>
    <t>TREN 5129-5130-R5533-5131-5132 CRISTAL ABATIBLE</t>
  </si>
  <si>
    <t>TREN 5129-5130-R5533-5131-5132 (MOU TV)</t>
  </si>
  <si>
    <t>TREN 5129-5130-R5533-5131-5132 VINILADO EXTERIOR</t>
  </si>
  <si>
    <t>TREN 5129-5130-R5533-5131-5132</t>
  </si>
  <si>
    <t>500035537</t>
  </si>
  <si>
    <t>TREN 5145-5146-R5537-5147-5148 CRISTAL ABATIBLE</t>
  </si>
  <si>
    <t>TREN 5145-5146-R5537-5147-5148 (MOU TV)</t>
  </si>
  <si>
    <t>TREN 5145-5146-R5537-5147-5148</t>
  </si>
  <si>
    <t>TREN 5145-5146-R5537-5147-5148 VINILADO EXTERIOR</t>
  </si>
  <si>
    <t>500035538</t>
  </si>
  <si>
    <t>TREN 5149-5150-R5538-5151-5152 CRISTAL ABATIBLE</t>
  </si>
  <si>
    <t>TREN 5149-5150-R5538-5151-5152 (MOU TV)</t>
  </si>
  <si>
    <t>TREN 5149-5150-R5538-5151-5152 VINILADO EXTERIOR</t>
  </si>
  <si>
    <t>TREN 5149-5150-R5538-5151-5152</t>
  </si>
  <si>
    <t>500035539</t>
  </si>
  <si>
    <t>TREN 5153-5154-R5539-5155-5156 CRISTAL ABATIBLE</t>
  </si>
  <si>
    <t>TREN 5153-5154-R5539-5155-5156 (MOU TV)</t>
  </si>
  <si>
    <t>TREN 5153-5154-R5539-5155-5156</t>
  </si>
  <si>
    <t>TREN 5153-5154-R5539-5155-5156 VINILADO EXTERIOR</t>
  </si>
  <si>
    <t>500042401</t>
  </si>
  <si>
    <t>TREN 2101-2102-R2401-2103-2104</t>
  </si>
  <si>
    <t>04.00.00</t>
  </si>
  <si>
    <t>TREN 2101-2102-R2401-2103-2104 NUMERADOR FRONTAL</t>
  </si>
  <si>
    <t>TREN 2101-2102-R2401-2103-2104 ATP-ATO</t>
  </si>
  <si>
    <t>TREN 2101-2102-R2401-2103-2104  ANUNCIADOR EST.</t>
  </si>
  <si>
    <t>TREN 2101-2102-R2401-2103-2104 VINILADO EXTERIOR</t>
  </si>
  <si>
    <t>TREN 2101-2102-R2401-2103-2104 REMODELACION</t>
  </si>
  <si>
    <t>500042402</t>
  </si>
  <si>
    <t>TREN 2105-2106-R2402-2107-2108</t>
  </si>
  <si>
    <t>TREN 2105-2106-R2402-2107-2108 NUMERADOR FRONTAL</t>
  </si>
  <si>
    <t>TREN 2105-2106-R2402-2107-2108 ATP-ATO</t>
  </si>
  <si>
    <t>TREN 2105-2106-R2402-2107-2108 ANUNCIADOR EST.</t>
  </si>
  <si>
    <t>TREN 2105-2106-R2402-2107-2108 REMODELACION</t>
  </si>
  <si>
    <t>500042403</t>
  </si>
  <si>
    <t>TREN 2109-2110-R2403-2111-2112</t>
  </si>
  <si>
    <t>TREN 2109-2110-R2403-2111-2112 NUMERADOR FRONTAL</t>
  </si>
  <si>
    <t>TREN 2109-2110-R2403-2111-2112 ATP-ATO</t>
  </si>
  <si>
    <t>TREN 2109-2110-R2403-2111-2112 ANUNCIADOR EST.</t>
  </si>
  <si>
    <t>TREN 2109-2110-R2403-2111-2112 REMODELACION</t>
  </si>
  <si>
    <t>500042404</t>
  </si>
  <si>
    <t>TREN 2113-2114-R2404-2115-2116</t>
  </si>
  <si>
    <t>TREN 2113-2114-R2404-2115-2116 NUMERADOR FRONTAL</t>
  </si>
  <si>
    <t>TREN 2113-2114-R2404-2115-2116 ATP-ATO</t>
  </si>
  <si>
    <t>TREN 2113-2114-R2404-2115-2116 ANUNCIADOR EST.</t>
  </si>
  <si>
    <t>TREN 2113-2114-R2404-2115-2116 VINILADO EXTERIOR</t>
  </si>
  <si>
    <t>TREN 2113-2114-R2404-2115-2116 REMODELACION</t>
  </si>
  <si>
    <t>500042405</t>
  </si>
  <si>
    <t>TREN 2117-2118-R2405-2119-2120</t>
  </si>
  <si>
    <t>TREN 2117-2118-R2405-2119-2120 NUMERADOR FRONTAL</t>
  </si>
  <si>
    <t>TREN 2117-2118-R2405-2119-2120 ATP-ATO</t>
  </si>
  <si>
    <t>TREN 2117-2118-R2405-2119-2120 ANUNCIADOR EST.</t>
  </si>
  <si>
    <t>TREN 2117-2118-R2405-2119-2120 VINILADO EXTERIOR</t>
  </si>
  <si>
    <t>TREN 2117-2118-R2405-2119-2120 REMODELACION</t>
  </si>
  <si>
    <t>500042406</t>
  </si>
  <si>
    <t>TREN 2121-2122-R2406-2123-2124 NUMERADOR FRONTAL</t>
  </si>
  <si>
    <t>TREN 2121-2122-R2406-2123-2124 *</t>
  </si>
  <si>
    <t>TREN 2121-2122-R2406-2123-2124 ATP-ATO</t>
  </si>
  <si>
    <t>TREN 2121-2122-R2406-2123-2124 ANUNCIADOR EST.</t>
  </si>
  <si>
    <t>TREN 2121-2122-R2406-2123-2124 VINILADO EXTERIOR</t>
  </si>
  <si>
    <t>TREN 2121-2122-R2406-2123-2124</t>
  </si>
  <si>
    <t>500042407</t>
  </si>
  <si>
    <t>TREN 2125-2126-R2407-2127-2128 NUMERADOR FRONTAL</t>
  </si>
  <si>
    <t>TREN 2125-2126-R2407-2127-2128 *</t>
  </si>
  <si>
    <t>TREN 2125-2126-R2407-2127-2128 ATP-ATO</t>
  </si>
  <si>
    <t>TREN 2125-2126-R2407-2127-2128 ANUNCIADOR EST.</t>
  </si>
  <si>
    <t>TREN 2125-2126-R2407-2127-2128 VINILADO EXTERIOR</t>
  </si>
  <si>
    <t>TREN 2125-2126-R2407-2127-2128</t>
  </si>
  <si>
    <t>500042408</t>
  </si>
  <si>
    <t>TREN 2129-2130-R2408-2131-2132 NUMERADOR FRONTAL</t>
  </si>
  <si>
    <t>TREN 2129-2130-R2408-2131-2132 *</t>
  </si>
  <si>
    <t>TREN 2129-2130-R2408-2131-2132 ATP-ATO</t>
  </si>
  <si>
    <t>TREN 2129-2130-R2408-2131-2132 ANUNCIADOR EST.</t>
  </si>
  <si>
    <t>TREN 2129-2130-R2408-2131-2132 VINILADO EXTERIOR</t>
  </si>
  <si>
    <t>TREN 2129-2130-R2408-2131-2132</t>
  </si>
  <si>
    <t>500042409</t>
  </si>
  <si>
    <t>TREN 2133-2134-R2409-2135-2136 *</t>
  </si>
  <si>
    <t>TREN 2133-2134-R2409-2135-2136 ATP-ATO</t>
  </si>
  <si>
    <t>TREN 2133-2134-R2409-2135-2136 ANUNCIADOR EST.</t>
  </si>
  <si>
    <t>TREN 2133-2134-R2409-2135-2136 VINILADO EXRERIOR</t>
  </si>
  <si>
    <t>TREN 2133-2134-R2409-2135-2136</t>
  </si>
  <si>
    <t>TREN 2133-2134-R2409-2135-2136 NUMERADORES FRONTAL</t>
  </si>
  <si>
    <t>500042410</t>
  </si>
  <si>
    <t>TREN 2137-2138-R2410-2139-2140 *</t>
  </si>
  <si>
    <t>TREN 2137-2138-R2410-2139-2140 ATP-ATO</t>
  </si>
  <si>
    <t>TREN 2137-2138-R2410-2139-2140 ANUNCIADOR EST.</t>
  </si>
  <si>
    <t>TREN 2137-2138-R2410-2139-2140 VINILADO EXRERIOR</t>
  </si>
  <si>
    <t>TREN 2137-2138-R2410-2139-2140</t>
  </si>
  <si>
    <t>TREN 2137-2138-R2410-2139-2140 NUMERADORES FRONTAL</t>
  </si>
  <si>
    <t>500042411</t>
  </si>
  <si>
    <t>TREN 2141-2142-R2411-2143-2144 *</t>
  </si>
  <si>
    <t>TREN 2141-2142-R2411-2143-2144 ATP-ATO</t>
  </si>
  <si>
    <t>TREN 2141-2142-R2411-2143-2144 ANUNCIADOR EST.</t>
  </si>
  <si>
    <t>TREN 2141-2142-R2411-2143-2144 VINILADO EXTERIOR</t>
  </si>
  <si>
    <t>TREN 2141-2142-R2411-2143-2144</t>
  </si>
  <si>
    <t>TREN 2141-2142-R2411-2143-2144 NUMERADORES FRONTAL</t>
  </si>
  <si>
    <t>500042412</t>
  </si>
  <si>
    <t>TREN 2145-2146-R2412-2147-2148 *</t>
  </si>
  <si>
    <t>TREN 2145-2146-R2412-2147-2148 ATP-ATO</t>
  </si>
  <si>
    <t>TREN 2145-2146-R2412-2147-2148 ANUNCIADOR EST.</t>
  </si>
  <si>
    <t>TREN 2145-2146-R2412-2147-2148 VINILADO EXTERIOR</t>
  </si>
  <si>
    <t>TREN 2145-2146-R2412-2147-2148</t>
  </si>
  <si>
    <t>TREN 2145-2146-R2412-2147-2148 NUMERADORES FRONTAL</t>
  </si>
  <si>
    <t>500042413</t>
  </si>
  <si>
    <t>TREN 2149-2150-R2413-2151-2152 *</t>
  </si>
  <si>
    <t>TREN 2149-2150-R2413-2151-2152 ATP-ATO</t>
  </si>
  <si>
    <t>TREN 2149-2150-R2413-2151-2152 ANUNCIADOR EST.</t>
  </si>
  <si>
    <t>TREN 2149-2150-R2413-2151-2152 VINILADO EXTERIOR</t>
  </si>
  <si>
    <t>TREN 2149-2150-R2413-2151-2152</t>
  </si>
  <si>
    <t>TREN 2149-2150-R2413-2151-2152 NUMERADORES FRONTAL</t>
  </si>
  <si>
    <t>500042414</t>
  </si>
  <si>
    <t>TREN 2153-2154-R2414-2155-2156 *</t>
  </si>
  <si>
    <t>TREN 2153-2154-R2414-2155-2156 ATP-ATO</t>
  </si>
  <si>
    <t>TREN 2153-2154-R2414-2155-2156 ANUNCIADOR EST.</t>
  </si>
  <si>
    <t>TREN 2153-2154-R2414-2155-2156 VINILADO EXTERIOR</t>
  </si>
  <si>
    <t>TREN 2153-2154-R2414-2155-2156</t>
  </si>
  <si>
    <t>TREN 2153-2154-R2414-2155-2156 NUMERADORES FRONTAL</t>
  </si>
  <si>
    <t>500042415</t>
  </si>
  <si>
    <t>TREN 2157-2158-R2415-2159-2160 *</t>
  </si>
  <si>
    <t>TREN 2157-2158-R2415-2159-2160 ATP-ATO</t>
  </si>
  <si>
    <t>TREN 2157-2158-R2415-2159-2160 ANUNCIADOR EST.</t>
  </si>
  <si>
    <t>TREN 2157-2158-R2415-2159-2160 VINILADO EXTERIOR</t>
  </si>
  <si>
    <t>TREN 2157-2158-R2415-2159-2160</t>
  </si>
  <si>
    <t>TREN 2157-2158-R2415-2159-2160 NUMERADORES FRONTAL</t>
  </si>
  <si>
    <t>500029523</t>
  </si>
  <si>
    <t>TREN 9089-9090-R9523-9091-9092 ATP-ATO</t>
  </si>
  <si>
    <t>TREN 9089-9090-R9523-9091-9092 (MOU TV)</t>
  </si>
  <si>
    <t>TREN 9089-9090-R9523-9091-9092 BIP BIP PUERTAS</t>
  </si>
  <si>
    <t>TREN 9089-9090-R9523-9091-9092 VINILADO EXTERIOR</t>
  </si>
  <si>
    <t>TREN 9089-9090-R9523-9091-9092 EQUIPOS ATP</t>
  </si>
  <si>
    <t>500029524</t>
  </si>
  <si>
    <t>TREN 9093-9094-R9524-9095-9096 ATP-ATO</t>
  </si>
  <si>
    <t>TREN 9093-9094-R9524-9095-9096 (MOU TV)</t>
  </si>
  <si>
    <t>TREN 9093-9094-R9524-9095-9096 BIP BIP PUERTAS</t>
  </si>
  <si>
    <t>TREN 9093-9094-R9524-9095-9096 VINILADO EXTERIOR</t>
  </si>
  <si>
    <t>TREN 9093-9094-R9524-9095-9096 EQUIPO ATP</t>
  </si>
  <si>
    <t>500029525</t>
  </si>
  <si>
    <t>TREN 9097-9098-R9525-9099-9100 ATP-ATO</t>
  </si>
  <si>
    <t>TREN 9097-9098-R9525-9099-9100 (MOU TV)</t>
  </si>
  <si>
    <t>TREN 9097-9098-R9525-9099-9100 BIP BIP PUERTAS</t>
  </si>
  <si>
    <t>TREN 9097-9098-R9525-9099-9100 VINILADO EXTERIOR</t>
  </si>
  <si>
    <t>TREN 9097-9098-R9525-9099-9100 EQUIPOS ATP</t>
  </si>
  <si>
    <t>500029526</t>
  </si>
  <si>
    <t>TREN 9101-9102-R9526-9103-9104 ATP-ATO</t>
  </si>
  <si>
    <t>TREN 9101-9102-R9526-9103-9104 (MOU TV)</t>
  </si>
  <si>
    <t>TREN 9101-9102-R9526-9103-9104 BIP BIP PUERTAS</t>
  </si>
  <si>
    <t>TREN 9101-9102-R9526-9103-9104 VINILADO EXTERIOR</t>
  </si>
  <si>
    <t>TREN 9101-9102-R9526-9103-9104 EQUIPOS ATP</t>
  </si>
  <si>
    <t>500029527</t>
  </si>
  <si>
    <t>TREN 9105-9106-R9527-9107-9108 ATP-ATO</t>
  </si>
  <si>
    <t>TREN 9105-9106-R9527-9107-9108 (MOU TV)</t>
  </si>
  <si>
    <t>TREN 9105-9106-R9527-9107-9108 BIP BIP PUERTAS</t>
  </si>
  <si>
    <t>TREN 9105-9106-R9527-9107-9108 VINILADO EXTERIOR</t>
  </si>
  <si>
    <t>TREN 9105-9106-R9527-9107-9108 EQUIPOS ATP</t>
  </si>
  <si>
    <t>500029528</t>
  </si>
  <si>
    <t>TREN 9109-9110-R9528-9111-9112 ATP-ATO</t>
  </si>
  <si>
    <t>TREN 9109-9110-R9528-9111-9112 (MOU TV)</t>
  </si>
  <si>
    <t>TREN 9109-9110-R9528-9111-9112 BIP BIP PUERTAS</t>
  </si>
  <si>
    <t>TREN 9109-9110-R9528-9111-9112 VINILADO EXTERIOR</t>
  </si>
  <si>
    <t>TREN 9109-9110-R9528-9111-9112 EQUIPOS ATP</t>
  </si>
  <si>
    <t>500049558</t>
  </si>
  <si>
    <t>TREN 9229-9230-R9558-9231-9232</t>
  </si>
  <si>
    <t>TREN 9229-9230-R9558-9231-9232 (MOU TV)</t>
  </si>
  <si>
    <t>TREN 9229-9230-R9558-9231-9232 VINILADO EXTERIOR</t>
  </si>
  <si>
    <t>TREN 9229-9230-R9558-9231-9232 EQUIPOS ATP</t>
  </si>
  <si>
    <t>500049557</t>
  </si>
  <si>
    <t>TREN 9225-9226-R9557-9227-9228</t>
  </si>
  <si>
    <t>TREN 9225-9226-R9557-9227-9228 (MOU TV)</t>
  </si>
  <si>
    <t>TREN 9225-9226-R9557-9227-9228 VINILADO EXTERIOR</t>
  </si>
  <si>
    <t>TREN 9225-9226-R9557-9227-9228 EQUIPOS ATP</t>
  </si>
  <si>
    <t>500055501</t>
  </si>
  <si>
    <t>TREN 5001-5002-R5501-5003-5004 DISTANCIA OBJETIVO</t>
  </si>
  <si>
    <t>05.00.00</t>
  </si>
  <si>
    <t>TREN 5001-5002-R5501-5003-5004 VINILADO EXTERIOR</t>
  </si>
  <si>
    <t>TREN 5001-5002-R5501-5003-5004 (MOU TV)</t>
  </si>
  <si>
    <t>TREN 5001-5002-R5501-5003-5004</t>
  </si>
  <si>
    <t>TREN 5001-5002-R5501-5003-5004 MODO M+25 A ATP</t>
  </si>
  <si>
    <t>500055502</t>
  </si>
  <si>
    <t>TREN 5005-5006-R5502-5007-5008 DISTANCIA OBJETIVO</t>
  </si>
  <si>
    <t>TREN 5005-5006-R5502-5007-5008 VINILADO EXTERIOR</t>
  </si>
  <si>
    <t>TREN 5005-5006-R5502-5007-5008 (MOU TV)</t>
  </si>
  <si>
    <t>TREN 5005-5006-R5502-5007-5008</t>
  </si>
  <si>
    <t>TREN 5005-5006-R5502-5007-5008  MODO M+25 A ATP</t>
  </si>
  <si>
    <t>500055503</t>
  </si>
  <si>
    <t>TREN 5009-5010-R5503-5011-5012 DISTANCIA OBJETIVO</t>
  </si>
  <si>
    <t>TREN 5009-5010-R5503-5011-5012 VINILADO EXTERIOR</t>
  </si>
  <si>
    <t>TREN 5009-5010-R5503-5011-5012 (MOU TV)</t>
  </si>
  <si>
    <t>TREN 5009-5010-R5503-5011-5012</t>
  </si>
  <si>
    <t>TREN 5009-5010-R5503-5011-5012 MODO M+25 A ATP</t>
  </si>
  <si>
    <t>500055504</t>
  </si>
  <si>
    <t>TREN 5013-5014-R5504-5015-5016 DISTANCIA OBJETIVO</t>
  </si>
  <si>
    <t>TREN 5013-5014-R5504-5015-5016 VINILADO EXTERIOR</t>
  </si>
  <si>
    <t>TREN 5013-5014-R5504-5015-5016 (MOU TV)</t>
  </si>
  <si>
    <t>TREN 5013-5014-R5504-5015-5016</t>
  </si>
  <si>
    <t>TREN 5013-5014-R5504-5015-5016  MODO M+25 A ATP</t>
  </si>
  <si>
    <t>500055505</t>
  </si>
  <si>
    <t>TREN 5017-5018-R5505-5019-5020 DISTANCIA OBJETIVO</t>
  </si>
  <si>
    <t>TREN 5017-5018-R5505-5019-5020 (MOU TV)</t>
  </si>
  <si>
    <t>TREN 5017-5018-R5505-5019-5020 VINILADO EXTERIOR</t>
  </si>
  <si>
    <t>TREN 5017-5018-R5505-5019-5020</t>
  </si>
  <si>
    <t>TREN 5017-5018-R5505-5019-5020  MODO M+25 A ATP</t>
  </si>
  <si>
    <t>500055506</t>
  </si>
  <si>
    <t>TREN 5021-5022-R5506-5023-5024 DISTANCIA OBJETIVO</t>
  </si>
  <si>
    <t>TREN 5021-5022-R5506-5023-5024 (MOU TV)</t>
  </si>
  <si>
    <t>TREN 5021-5022-R5506-5023-5024 VINILADO EXTERIOR</t>
  </si>
  <si>
    <t>TREN 5021-5022-R5506-5023-5024</t>
  </si>
  <si>
    <t>TREN 5021-5022-R5506-5023-5024 MODO M+25 A ATP</t>
  </si>
  <si>
    <t>500055507</t>
  </si>
  <si>
    <t>TREN 5025-5026-R5507-5027-5028 DISTANCIA OBJETIVO</t>
  </si>
  <si>
    <t>TREN 5025-5026-R5507-5027-5028 (MOU TV)</t>
  </si>
  <si>
    <t>TREN 5025-5026-R5507-5027-5028 VINILADO EXTERIOR</t>
  </si>
  <si>
    <t>TREN 5025-5026-R5507-5027-5028</t>
  </si>
  <si>
    <t>TREN 5025-5026-R5507-5027-5028  MODO M+25 A ATP</t>
  </si>
  <si>
    <t>500055508</t>
  </si>
  <si>
    <t>TREN 5029-5030-R5508-5031-5032 DISTANCIA OBJETIVO</t>
  </si>
  <si>
    <t>TREN 5029-5030-R5508-5031-5032 (MOU TV)</t>
  </si>
  <si>
    <t>TREN 5029-5030-R5508-5031-5032 VINILADO EXTERIOR</t>
  </si>
  <si>
    <t>TREN 5029-5030-R5508-5031-5032</t>
  </si>
  <si>
    <t>TREN 5029-5030-R5508-5031-5032 MODO M+25 A ATP</t>
  </si>
  <si>
    <t>500055509</t>
  </si>
  <si>
    <t>TREN 5033-5034-R5509-5035-5036 DISTANCIA OBJETIVO</t>
  </si>
  <si>
    <t>TREN 5033-5034-R5509-5035-5036 (MOU TV)</t>
  </si>
  <si>
    <t>TREN 5033-5034-R5509-5035-5036 VINILADO EXTERIOR</t>
  </si>
  <si>
    <t>TREN 5033-5034-R5509-5035-5036</t>
  </si>
  <si>
    <t>TREN 5033-5034-R5509-5035-5036 MODO M+25 A ATP</t>
  </si>
  <si>
    <t>500055510</t>
  </si>
  <si>
    <t>TREN 5037-5038-R5510-5039-5040 DISTANCIA OBJETIVO</t>
  </si>
  <si>
    <t>TREN 5037-5038-R5510-5039-5040 (MOU TV)</t>
  </si>
  <si>
    <t>TREN 5037-5038-R5510-5039-5040 VINILADO EXTERIOR</t>
  </si>
  <si>
    <t>TREN 5037-5038-R5510-5039-5040</t>
  </si>
  <si>
    <t>TREN 5037-5038-R5510-5039-5040 MODO M+25 A ATP</t>
  </si>
  <si>
    <t>500055511</t>
  </si>
  <si>
    <t>TREN 5041-5042-R5511-5043-5044 DISTANCIA OBJETIVO</t>
  </si>
  <si>
    <t>TREN 5041-5042-R5511-5043-5044 (MOU TV)</t>
  </si>
  <si>
    <t>TREN 5041-5042-R5511-5043-5044 VINILADO EXTERIOR</t>
  </si>
  <si>
    <t>TREN 5041-5042-R5511-5043-5044</t>
  </si>
  <si>
    <t>TREN 5041-5042-R5511-5043-5044 MODO M+25 A ATP</t>
  </si>
  <si>
    <t>500055512</t>
  </si>
  <si>
    <t>TREN 5045-5046-R5512-5047-5048 DISTANCIA OBJETIVO</t>
  </si>
  <si>
    <t>TREN 5045-5046-R5512-5047-5048 (MOU TV)</t>
  </si>
  <si>
    <t>TREN 5045-5046-R5512-5047-5048 VINILADO EXTERIOR</t>
  </si>
  <si>
    <t>TREN 5045-5046-R5512-5047-5048</t>
  </si>
  <si>
    <t>TREN 5045-5046-R5512-5047-5048 MODO M+25 A ATP</t>
  </si>
  <si>
    <t>500055513</t>
  </si>
  <si>
    <t>TREN 5049-5050-R5513-5051-5052 DISTANCIA OBJETIVO</t>
  </si>
  <si>
    <t>TREN 5049-5050-R5513-5051-5052 (MOU TV)</t>
  </si>
  <si>
    <t>TREN 5049-5050-R5513-5051-5052 VINILADO EXTERIOR</t>
  </si>
  <si>
    <t>TREN 5049-5050-R5513-5051-5052</t>
  </si>
  <si>
    <t>TREN 5049-5050-R5513-5051-5052 MODO M+25 A ATP</t>
  </si>
  <si>
    <t>500055514</t>
  </si>
  <si>
    <t>TREN 5053-5054-R5514-5055-5056 DISTANCIA OBJETIVO</t>
  </si>
  <si>
    <t>TREN 5053-5054-R5514-5055-5056 (MOU TV)</t>
  </si>
  <si>
    <t>TREN 5053-5054-R5514-5055-5056 VINILADO EXTERIOR</t>
  </si>
  <si>
    <t>TREN 5053-5054-R5514-5055-5056</t>
  </si>
  <si>
    <t>TREN 5053-5054-R5514-5055-5056 MODO M+25 A ATP</t>
  </si>
  <si>
    <t>500055515</t>
  </si>
  <si>
    <t>TREN 5057-5058-R5515-5059-5060 DISTANCIA OBJETIVO</t>
  </si>
  <si>
    <t>TREN 5057-5058-R5515-5059-5060 (MOU TV)</t>
  </si>
  <si>
    <t>TREN 5057-5058-R5515-5059-5060 VINILADO EXTERIOR</t>
  </si>
  <si>
    <t>TREN 5057-5058-R5515-5059-5060</t>
  </si>
  <si>
    <t>TREN 5057-5058-R5515-5059-5060 MODO M+25 A ATP</t>
  </si>
  <si>
    <t>500055516</t>
  </si>
  <si>
    <t>TREN 5061-5062-R5516-5063-5064 DISTANCIA OBJETIVO</t>
  </si>
  <si>
    <t>TREN 5061-5062-R5516-5063-5064 (MOU TV)</t>
  </si>
  <si>
    <t>TREN 5061-5062-R5516-5063-5064 VINILADO EXTERIOR</t>
  </si>
  <si>
    <t>TREN 5061-5062-R5516-5063-5064</t>
  </si>
  <si>
    <t>TREN 5061-5062-R5516-5063-5064 MODO M+25 A ATP</t>
  </si>
  <si>
    <t>500055517</t>
  </si>
  <si>
    <t>TREN 5065-5066-R5517-5067-5068 DISTANCIA OBJETIVO</t>
  </si>
  <si>
    <t>TREN 5065-5066-R5517-5067-5068 (MOU TV)</t>
  </si>
  <si>
    <t>TREN 5065-5066-R5517-5067-5068 VINILADO EXTERIOR</t>
  </si>
  <si>
    <t>TREN 5065-5066-R5517-5067-5068</t>
  </si>
  <si>
    <t>TREN 5065-5066-R5517-5067-5068 MODO M+25 A ATP</t>
  </si>
  <si>
    <t>500055518</t>
  </si>
  <si>
    <t>TREN 5069-5070-R5518-5071-5072 DISTANCIA OBJETIVO</t>
  </si>
  <si>
    <t>TREN 5069-5070-R5518-5071-5072 (MOU TV)</t>
  </si>
  <si>
    <t>TREN 5069-5070-R5518-5071-5072 VINILADO EXTERIOR</t>
  </si>
  <si>
    <t>TREN 5069-5070-R5518-5071-5072</t>
  </si>
  <si>
    <t>TREN 5069-5070-R5518-5071-5072 MODO M+25 A ATP</t>
  </si>
  <si>
    <t>500055519</t>
  </si>
  <si>
    <t>TREN 5073-5074-R5519-5075-5076 DISTANCIA OBJETIVO</t>
  </si>
  <si>
    <t>TREN 5073-5074-R5519-5075-5076 (MOU TV)</t>
  </si>
  <si>
    <t>TREN 5073-5074-R5519-5075-5076 VINILADO EXTERIOR</t>
  </si>
  <si>
    <t>TREN 5073-5074-R5519-5075-5076</t>
  </si>
  <si>
    <t>TREN 5073-5074-R5519-5075-5076 MODO M+25 A ATP</t>
  </si>
  <si>
    <t>500055520</t>
  </si>
  <si>
    <t>TREN 5077-5078-R5520-5079-5080 DISTANCIA OBJETIVO</t>
  </si>
  <si>
    <t>TREN 5077-5078-R5520-5079-5080 (MOU TV)</t>
  </si>
  <si>
    <t>TREN 5077-5078-R5520-5079-5080 VINILADO EXTERIOR</t>
  </si>
  <si>
    <t>TREN 5077-5078-R5520-5079-5080</t>
  </si>
  <si>
    <t>TREN 5077-5078-R5520-5079-5080 MODO M+25 A ATP</t>
  </si>
  <si>
    <t>500055521</t>
  </si>
  <si>
    <t>TREN 5081-5082-R5521-5083-5084 DISTANCIA OBJETIVO</t>
  </si>
  <si>
    <t>TREN 5081-5082-R5521-5083-5084 (MOU TV)</t>
  </si>
  <si>
    <t>TREN 5081-5082-R5521-5083-5084 VINILADO EXTERIOR</t>
  </si>
  <si>
    <t>TREN 5081-5082-R5521-5083-5084</t>
  </si>
  <si>
    <t>TREN 5081-5082-R5521-5083-5084 MODO M+25 A ATP</t>
  </si>
  <si>
    <t>500055522</t>
  </si>
  <si>
    <t>TREN 5085-5086-R5522-5087-5088 DISTANCIA OBJETIVO</t>
  </si>
  <si>
    <t>TREN 5085-5086-R5522-5087-5088 (MOU TV)</t>
  </si>
  <si>
    <t>TREN 5085-5086-R5522-5087-5088 VINILADO EXTERIOR</t>
  </si>
  <si>
    <t>TREN 5085-5086-R5522-5087-5088</t>
  </si>
  <si>
    <t>TREN 5085-5086-R5522-5087-5088 MODO M+25 A ATP</t>
  </si>
  <si>
    <t>500055523</t>
  </si>
  <si>
    <t>TREN 5089-5090-R5523-5091-5092 DISTANCIA OBJETIVO</t>
  </si>
  <si>
    <t>TREN 5089-5090-R5523-5091-5092 (MOU TV)</t>
  </si>
  <si>
    <t>TREN 5089-5090-R5523-5091-5092 VINILADO EXTERIOR</t>
  </si>
  <si>
    <t>TREN 5089-5090-R5523-5091-5092</t>
  </si>
  <si>
    <t>TREN 5089-5090-R5523-5091-5092 MODO M+25 A ATP</t>
  </si>
  <si>
    <t>500055524</t>
  </si>
  <si>
    <t>TREN 5093-5094-R5524-5095-5096 DISTANCIA OBJETIVO</t>
  </si>
  <si>
    <t>TREN 5093-5094-R5524-5095-5096 VINILADO EXTERIOR</t>
  </si>
  <si>
    <t>TREN 5093-5094-R5524-5095-5096 (MOU TV)</t>
  </si>
  <si>
    <t>TREN 5093-5094-R5524-5095-5096</t>
  </si>
  <si>
    <t>TREN 5093-5094-R5524-5095-5096 MODO M+25 A ATP</t>
  </si>
  <si>
    <t>500055525</t>
  </si>
  <si>
    <t>TREN 5097-5098-R5525-5099-5100 DISTANCIA OBJETIVO</t>
  </si>
  <si>
    <t>TREN 5097-5098-R5525-5099-5100 VINILADO EXTERIOR</t>
  </si>
  <si>
    <t>TREN 5097-5098-R5525-5099-5100 (MOU TV)</t>
  </si>
  <si>
    <t>TREN 5097-5098-R5525-5099-5100</t>
  </si>
  <si>
    <t>TREN 5097-5098-R5525-5099-5100 MODO M+25 A ATP</t>
  </si>
  <si>
    <t>500055526</t>
  </si>
  <si>
    <t>TREN 5101-5102-R5526-5103-5104 DISTANCIA OBJETIVO</t>
  </si>
  <si>
    <t>TREN 5101-5102-R5526-5103-5104 (MOU TV)</t>
  </si>
  <si>
    <t>TREN 5101-5102-R5526-5103-5104 VINILADO EXTERIOR</t>
  </si>
  <si>
    <t>TREN 5101-5102-R5526-5103-5104</t>
  </si>
  <si>
    <t>TREN 5101-5102-R5526-5103-5104 MODO M+25 A ATP</t>
  </si>
  <si>
    <t>500055527</t>
  </si>
  <si>
    <t>TREN 5105-5106-R5527-5107-5108 DISTANCIA OBJETIVO</t>
  </si>
  <si>
    <t>TREN 5105-5106-R5527-5107-5108 VINILADO EXTERIOR</t>
  </si>
  <si>
    <t>TREN 5105-5106-R5527-5107-5108 (MOU TV)</t>
  </si>
  <si>
    <t>TREN 5105-5106-R5527-5107-5108</t>
  </si>
  <si>
    <t>TREN 5105-5106-R5527-5107-5108 MODO M+25 A ATP</t>
  </si>
  <si>
    <t>500055528</t>
  </si>
  <si>
    <t>TREN 5109-5110-R5528-5111-5112 DISTANCIA OBJETIVO</t>
  </si>
  <si>
    <t>TREN 5109-5110-R5528-5111-5112 (MOU TV)</t>
  </si>
  <si>
    <t>TREN 5109-5110-R5528-5111-5112 VINILADO EXTERIOR</t>
  </si>
  <si>
    <t>TREN 5109-5110-R5528-5111-5112</t>
  </si>
  <si>
    <t>TREN 5109-5110-R5528-5111-5112 MODO M+25 A ATP</t>
  </si>
  <si>
    <t>500055529</t>
  </si>
  <si>
    <t>TREN 5113-5114-R5529-5115-5116 DISTANCIA OBJETIVO</t>
  </si>
  <si>
    <t>TREN 5113-5114-R5529-5115-5116 VINILADO EXTERIOR</t>
  </si>
  <si>
    <t>TREN 5113-5114-R5529-5115-5116 (MOU TV)</t>
  </si>
  <si>
    <t>TREN 5113-5114-R5529-5115-5116</t>
  </si>
  <si>
    <t>TREN 5113-5114-R5529-5115-5116 MODO M+25 A ATP</t>
  </si>
  <si>
    <t>500055530</t>
  </si>
  <si>
    <t>TREN 5117-5118-R5530-5119-5120 DISTANCIA OBJETIVO</t>
  </si>
  <si>
    <t>TREN 5117-5118-R5530-5119-5120 (MOU TV)</t>
  </si>
  <si>
    <t>TREN 5117-5118-R5530-5119-5120 VINILADO EXTERIOR</t>
  </si>
  <si>
    <t>TREN 5117-5118-R5530-5119-5120</t>
  </si>
  <si>
    <t>TREN 5117-5118-R5530-5119-5120 MODO M+25 A ATP</t>
  </si>
  <si>
    <t>500055534</t>
  </si>
  <si>
    <t>TREN 5133-5134-R5534-5135-5136 DISTANCIA OBJETIVO</t>
  </si>
  <si>
    <t>TREN 5133-5134-R5534-5135-5136 VINILADO EXTERIOR</t>
  </si>
  <si>
    <t>TREN 5133-5134-R5534-5135-5136 (MOU TV)</t>
  </si>
  <si>
    <t>TREN 5133-5134-R5534-5135-5136</t>
  </si>
  <si>
    <t>TREN 5133-5134-R5534-5135-5136 MODO M+25 A ATP</t>
  </si>
  <si>
    <t>500055535</t>
  </si>
  <si>
    <t>TREN 5137-5138-R5535-5139-5140 DISTANCIA OBJETIVO</t>
  </si>
  <si>
    <t>TREN 5137-5138-R5535-5139-5140 VINILADO EXTERIOR</t>
  </si>
  <si>
    <t>TREN 5137-5138-R5535-5139-5140 (MOU TV)</t>
  </si>
  <si>
    <t>TREN 5137-5138-R5535-5139-5140</t>
  </si>
  <si>
    <t>TREN 5137-5138-R5535-5139-5140 MODO M+25 A ATP</t>
  </si>
  <si>
    <t>500055536</t>
  </si>
  <si>
    <t>TREN 5141-5142-R5536-5143-5144 DISTANCIA OBJETIVO</t>
  </si>
  <si>
    <t>TREN 5141-5142-R5536-5143-5144 (MOU TV)</t>
  </si>
  <si>
    <t>TREN 5141-5142-R5536-5143-5144 VINILADO EXTERIOR</t>
  </si>
  <si>
    <t>TREN 5141-5142-R5536-5143-5144</t>
  </si>
  <si>
    <t>TREN 5141-5142-R5536-5143-5144 MODO M+25 A ATP</t>
  </si>
  <si>
    <t>500035544</t>
  </si>
  <si>
    <t>TREN 5173-5174-R5544-5175-5176</t>
  </si>
  <si>
    <t>500035545</t>
  </si>
  <si>
    <t>TREN 5177-5178-R5545-5179-5180</t>
  </si>
  <si>
    <t>500055540</t>
  </si>
  <si>
    <t>TREN 5157-5158-R5540-5159-5160</t>
  </si>
  <si>
    <t>500055541</t>
  </si>
  <si>
    <t>TREN 5161-5162-R5541-5163-5164</t>
  </si>
  <si>
    <t>500055542</t>
  </si>
  <si>
    <t>TREN 5165-5166-R5542-5167-5168</t>
  </si>
  <si>
    <t>500055543</t>
  </si>
  <si>
    <t>TREN 5169-5170-R5543-5171-5172</t>
  </si>
  <si>
    <t>500110501</t>
  </si>
  <si>
    <t>TREN 501-502 VIDEO EMBARCADO</t>
  </si>
  <si>
    <t>11.00.00</t>
  </si>
  <si>
    <t>500110502</t>
  </si>
  <si>
    <t>TREN 503-504 VIDEO EMBARCADO</t>
  </si>
  <si>
    <t>500110503</t>
  </si>
  <si>
    <t>TREN 505-506 VIDEO EMBARCADO</t>
  </si>
  <si>
    <t>500029501</t>
  </si>
  <si>
    <t>TREN 9001-9002-R9501-9003-9004 ATP-ATO</t>
  </si>
  <si>
    <t>02.00.00</t>
  </si>
  <si>
    <t>TREN 9001-9002-R9501-9003-9004 VINILADO EXTERIOR</t>
  </si>
  <si>
    <t>TREN 9001-9002-R9501-9003-9004 BIP BIP PUERTAS</t>
  </si>
  <si>
    <t>TREN 9001-9002-R9501-9003-9004</t>
  </si>
  <si>
    <t>500029502</t>
  </si>
  <si>
    <t>TREN 9005-9006-R9502-9007-9008 ATP-ATO</t>
  </si>
  <si>
    <t>TREN 9005-9006-R9502-9007-9008 VINILADO EXTERIOR</t>
  </si>
  <si>
    <t>TREN 9005-9006-R9502-9007-9008 BIP BIP PUERTAS</t>
  </si>
  <si>
    <t>500029503</t>
  </si>
  <si>
    <t>TREN 9009-9010-R9503-9011-9012 ATP-ATO</t>
  </si>
  <si>
    <t>TREN 9009-9010-R9503-9011-9012 VINILADO EXTERIOR</t>
  </si>
  <si>
    <t>TREN 9009-9010-R9503-9011-9012 BIP BIP PUERTAS</t>
  </si>
  <si>
    <t>500029504</t>
  </si>
  <si>
    <t>TREN 9013-9014-R9504-9015-9016 ATP-ATO</t>
  </si>
  <si>
    <t>TREN 9013-9014-R9504-9015-9016 VINILADO EXTERIOR</t>
  </si>
  <si>
    <t>TREN 9013-9014-R9504-9015-9016 BIP BIP PUERTAS</t>
  </si>
  <si>
    <t>500029505</t>
  </si>
  <si>
    <t>TREN 9017-9018-R9505-9019-9020 ATP-ATO</t>
  </si>
  <si>
    <t>TREN 9017-9018-R9505-9019-9020 VINILADO EXTERIOR</t>
  </si>
  <si>
    <t>TREN 9017-9018-R9505-9019-9020 BIP BIP PUERTAS</t>
  </si>
  <si>
    <t>500029506</t>
  </si>
  <si>
    <t>TREN 9021-9022-R9506-9023-9024 ATP-ATO</t>
  </si>
  <si>
    <t>TREN 9021-9022-R9506-9023-9024 VINILADO EXTERIOR</t>
  </si>
  <si>
    <t>TREN 9021-9022-R9506-9023-9024 BIP BIP PUERTAS</t>
  </si>
  <si>
    <t>500029507</t>
  </si>
  <si>
    <t>TREN 9025-9026-R9507-9027-9028 ATP-ATO</t>
  </si>
  <si>
    <t>TREN 9025-9026-R9507-9027-9028 VINILADO EXTERIOR</t>
  </si>
  <si>
    <t>TREN 9025-9026-R9507-9027-9028 BIP BIP PUERTAS</t>
  </si>
  <si>
    <t>500029508</t>
  </si>
  <si>
    <t>TREN 9029-9030-R9508-9031-9032 ATP-ATO</t>
  </si>
  <si>
    <t>TREN 9029-9030-R9508-9031-9032 VINILADO EXTERIOR</t>
  </si>
  <si>
    <t>TREN 9029-9030-R9508-9031-9032 BIP BIP PUERTAS</t>
  </si>
  <si>
    <t>500029509</t>
  </si>
  <si>
    <t>TREN 9033-9034-R9509-9035-9036 ATP-ATO</t>
  </si>
  <si>
    <t>TREN 9033-9034-R9509-9035-9036 VINILADO EXTERIOR</t>
  </si>
  <si>
    <t>TREN 9033-9034-R9509-9035-9036 BIP BIP PUERTAS</t>
  </si>
  <si>
    <t>500029510</t>
  </si>
  <si>
    <t>TREN 9037-9038-R9510-9039-9040 ATP-ATO</t>
  </si>
  <si>
    <t>TREN 9037-9038-R9510-9039-9040 VINILADO EXTERIOR</t>
  </si>
  <si>
    <t>TREN 9037-9038-R9510-9039-9040 BIP BIP PUERTAS</t>
  </si>
  <si>
    <t>500029511</t>
  </si>
  <si>
    <t>TREN 9041-9042-R9511-9043-9044 ATP-ATO</t>
  </si>
  <si>
    <t>TREN 9041-9042-R9511-9043-9044 VINILADO EXTERIOR</t>
  </si>
  <si>
    <t>TREN 9041-9042-R9511-9043-9044 BIP BIP PUERTAS</t>
  </si>
  <si>
    <t>500029512</t>
  </si>
  <si>
    <t>TREN 9045-9046-R9512-9047-9048 ATP-ATO</t>
  </si>
  <si>
    <t>TREN 9045-9046-R9512-9047-9048 BIP BIP PUERTAS</t>
  </si>
  <si>
    <t>TREN 9045-9046-R9512-9047-9048 VINILADO EXTERIOR</t>
  </si>
  <si>
    <t>500029513</t>
  </si>
  <si>
    <t>TREN 9049-9050-R9513-9051-9052 ATP-ATO</t>
  </si>
  <si>
    <t>TREN 9049-9050-R9513-9051-9052 BIP BIP PUERTAS</t>
  </si>
  <si>
    <t>TREN 9049-9050-R9513-9051-9052 VINILADO EXTERIOR</t>
  </si>
  <si>
    <t>500029514</t>
  </si>
  <si>
    <t>TREN 9053-9054-R9514-9055-9056 ATP-ATO</t>
  </si>
  <si>
    <t>TREN 9053-9054-R9514-9055-9056 BIP BIP PUERTAS</t>
  </si>
  <si>
    <t>TREN 9053-9054-R9514-9055-9056 VINILADO EXTERIOR</t>
  </si>
  <si>
    <t>500029515</t>
  </si>
  <si>
    <t>TREN 9057-9058-R9515-9059-9060 ATP-ATO</t>
  </si>
  <si>
    <t>TREN 9057-9058-R9515-9059-9060 BIP BIP PUERTAS</t>
  </si>
  <si>
    <t>TREN 9057-9058-R9515-9059-9060 VINILADO EXTERIOR</t>
  </si>
  <si>
    <t>500029516</t>
  </si>
  <si>
    <t>TREN 9061-9062-R9516-9063-9064 ATP-ATO</t>
  </si>
  <si>
    <t>TREN 9061-9062-R9516-9063-9064 BIP BIP PUERTAS</t>
  </si>
  <si>
    <t>TREN 9061-9062-R9516-9063-9064 VINILADO EXTERIOR</t>
  </si>
  <si>
    <t>500029517</t>
  </si>
  <si>
    <t>TREN 9065-9066-R9517-9067-9068 ATP-ATO</t>
  </si>
  <si>
    <t>TREN 9065-9066-R9517-9067-9068 BIP BIP PUERTAS</t>
  </si>
  <si>
    <t>TREN 9065-9066-R9517-9067-9068 VINILADO EXTERIOR</t>
  </si>
  <si>
    <t>500029518</t>
  </si>
  <si>
    <t>TREN 9069-9070-R9518-9071-9072 ATP-ATO</t>
  </si>
  <si>
    <t>TREN 9069-9070-R9518-9071-9072 BIP BIP PUERTAS</t>
  </si>
  <si>
    <t>TREN 9069-9070-R9518-9071-9072 VINILADO EXTERIOR</t>
  </si>
  <si>
    <t>500029519</t>
  </si>
  <si>
    <t>TREN 9073-9074-R9519-9075-9076 ATP-ATO</t>
  </si>
  <si>
    <t>TREN 9073-9074-R9519-9075-9076 BIP BIP PUERTAS</t>
  </si>
  <si>
    <t>TREN 9073-9074-R9519-9075-9076 VINILADO EXTERIOR</t>
  </si>
  <si>
    <t>500029520</t>
  </si>
  <si>
    <t>TREN 9077-9078-R9520-9079-9080 ATP-ATO</t>
  </si>
  <si>
    <t>TREN 9077-9078-R9520-9079-9080 BIP BIP PUERTAS</t>
  </si>
  <si>
    <t>TREN 9077-9078-R9520-9079-9080 VINILADO EXTERIOR</t>
  </si>
  <si>
    <t>500029521</t>
  </si>
  <si>
    <t>TREN 9081-9082-R9521-9083-9084 ATP-ATO</t>
  </si>
  <si>
    <t>TREN 9081-9082-R9521-9083-9084 BIP BIP PUERTAS</t>
  </si>
  <si>
    <t>TREN 9081-9082-R9521-9083-9084 VINILADO EXTERIOR</t>
  </si>
  <si>
    <t>500029522</t>
  </si>
  <si>
    <t>TREN 9085-9086-R9522-9087-9088 ATP-ATO</t>
  </si>
  <si>
    <t>TREN 9085-9086-R9522-9087-9088 BIP BIP PUERTAS</t>
  </si>
  <si>
    <t>TREN 9085-9086-R9522-9087-9088 VINILADO EXTERIOR</t>
  </si>
  <si>
    <t>TREN 501-502 SISTEMA ANTIDRAG</t>
  </si>
  <si>
    <t>TREN 503-504 SISTEMA ANTIDRAG</t>
  </si>
  <si>
    <t>TREN 505-506 SISTEMA ANTIDRAG</t>
  </si>
  <si>
    <t>TREN 501-502 DETECTOR DESCARRILO</t>
  </si>
  <si>
    <t>TREN 503-504 DETECTOR DESCARRILO</t>
  </si>
  <si>
    <t>TREN 505-506 DETECTOR DESCARRILO</t>
  </si>
  <si>
    <t>TREN 501-502</t>
  </si>
  <si>
    <t>TREN 501-502 SISTEMA DRIVERLESS</t>
  </si>
  <si>
    <t>TREN 501-502 SISTEMA ANTIATRAPAMIENTO</t>
  </si>
  <si>
    <t>TREN 501-502 VINILADO EXTERIOR</t>
  </si>
  <si>
    <t>TREN 501-502 SEÑALIZACION TREN STOP</t>
  </si>
  <si>
    <t>TREN 503-504</t>
  </si>
  <si>
    <t>TREN 503-504 SISTEMA DRIVERLESS</t>
  </si>
  <si>
    <t>TREN 503-504 SISTEMA ANTIATRAPAMIENTO</t>
  </si>
  <si>
    <t>TREN 503-504 VINILADO EXTERIOR</t>
  </si>
  <si>
    <t>TREN 503-504 SEÑALIZACION TREN STOP</t>
  </si>
  <si>
    <t>TREN 505-506</t>
  </si>
  <si>
    <t>TREN 505-506 SISTEMA DRIVERLESS</t>
  </si>
  <si>
    <t>TREN 505-506 SISTEMA ANTIATRAPAMIENTO</t>
  </si>
  <si>
    <t>TREN 505-506 VINILADO EXTERIOR</t>
  </si>
  <si>
    <t>TREN 505-506 SEÑALIZACION TREN STOP</t>
  </si>
  <si>
    <t>500099531</t>
  </si>
  <si>
    <t>TREN 9121-9122-R9531-9123-9124 PUERTA FRONTAL</t>
  </si>
  <si>
    <t>09.0N.00</t>
  </si>
  <si>
    <t>TREN 9121-9122-R9531-9123-9124 DETECTOR DESCARRILO</t>
  </si>
  <si>
    <t>TREN 9121-9122-R9531-9123-9124 SISTEMA WIFI</t>
  </si>
  <si>
    <t>TREN 9121-9122-R9531-9123-9124 INTEGRACION ATC</t>
  </si>
  <si>
    <t>TREN 9121-9122-R9531-9123-9124 VINILADO EXTERIOR</t>
  </si>
  <si>
    <t>500099532</t>
  </si>
  <si>
    <t>TREN 9125-9126-R9532-9127-9128 PUERTA FRONTAL</t>
  </si>
  <si>
    <t>TREN 9125-9126-R9532-9127-9128 DETECTOR DESCARRILO</t>
  </si>
  <si>
    <t>TREN 9125-9126-R9532-9127-9128 SISTEMA WIFI</t>
  </si>
  <si>
    <t>TREN 9125-9126-R9532-9127-9128 VINILADO EXTERIOR</t>
  </si>
  <si>
    <t>TREN 9125-9126-R9532-9127-9128 INTEGRACION ATC</t>
  </si>
  <si>
    <t>500099533</t>
  </si>
  <si>
    <t>TREN 9129-9130-R9533-9131-9132 PUERTA FRONTAL</t>
  </si>
  <si>
    <t>TREN 9129-9130-R9533-9131-9132 DETECTOR DESCARRILO</t>
  </si>
  <si>
    <t>TREN 9129-9130-R9533-9131-9132 SISTEMA WIFI</t>
  </si>
  <si>
    <t>TREN 9129-9130-R9533-9131-9132 VINILADO EXTERIOR</t>
  </si>
  <si>
    <t>TREN 9129-9130-R9533-9131-9132 INTEGRACION ATC</t>
  </si>
  <si>
    <t>500099534</t>
  </si>
  <si>
    <t>TREN 9133-9134-R9534-9135-9136 PUERTA FRONTAL</t>
  </si>
  <si>
    <t>TREN 9133-9134-R9534-9135-9136 DETECTOR DESCARRILO</t>
  </si>
  <si>
    <t>TREN 9133-9134-R9534-9135-9136 SISTEMA WIFI</t>
  </si>
  <si>
    <t>TREN 9133-9134-R9534-9135-9136 VINILADO EXTERIOR</t>
  </si>
  <si>
    <t>TREN 9133-9134-R9534-9135-9136 INTEGRACION ATC</t>
  </si>
  <si>
    <t>500099535</t>
  </si>
  <si>
    <t>TREN 9137-9138-9139-R9535-9140 PUERTA FRONTAL</t>
  </si>
  <si>
    <t>TREN 9137-9138-9139-R9535-9140 DETECTOR DESCARRILO</t>
  </si>
  <si>
    <t>TREN 9137-9138-9139-R9535-9140 VINILADO EXTERIOR</t>
  </si>
  <si>
    <t>500099536</t>
  </si>
  <si>
    <t>TREN 9141-9142-9143-R9536-9144 PUERTA FRONTAL</t>
  </si>
  <si>
    <t>TREN 9141-9142-9143-R9536-9144 DETECTOR DESCARRILO</t>
  </si>
  <si>
    <t>TREN 9141-9142-9143-R9536-9144 VINILADO EXTERIOR</t>
  </si>
  <si>
    <t>500099537</t>
  </si>
  <si>
    <t>TREN 9145-9146-9147-R9537-9148 PUERTA FRONTAL</t>
  </si>
  <si>
    <t>TREN 9145-9146-9147-R9537-9148 DETECTOR DESCARRILO</t>
  </si>
  <si>
    <t>500099538</t>
  </si>
  <si>
    <t>TREN 9149-9150-9151-R9538-9152 PUERTA FRONTAL</t>
  </si>
  <si>
    <t>TREN 9149-9150-9151-R9538-9152 DETECTOR DESCARRILO</t>
  </si>
  <si>
    <t>TREN 9149-9150-9151-R9538-9152 VINILADO EXTERIOR</t>
  </si>
  <si>
    <t>500099539</t>
  </si>
  <si>
    <t>TREN 9153-9154-9155-R9539-9156 PUERTA FRONTAL</t>
  </si>
  <si>
    <t>TREN 9153-9154-9155-R9539-9156 DETECTOR DESCARRILO</t>
  </si>
  <si>
    <t>500099540</t>
  </si>
  <si>
    <t>TREN 9157-9158-9159-R9540-9160 PUERTA FRONTAL</t>
  </si>
  <si>
    <t>TREN 9157-9158-9159-R9540-9160 DETECTOR DESCARRILO</t>
  </si>
  <si>
    <t>TREN 9157-9158-9159-R9540-9160 VINILADO EXTERIOR</t>
  </si>
  <si>
    <t>500099541</t>
  </si>
  <si>
    <t>TREN 9161-9162-9163-R9541-9164 PUERTA FRONTAL</t>
  </si>
  <si>
    <t>TREN 9161-9162-9163-R9541-9164 DETECTOR DESCARRILO</t>
  </si>
  <si>
    <t>TREN 9161-9162-9163-R9541-9164 VINILADO EXTERIOR</t>
  </si>
  <si>
    <t>TREN 501-502 VIDEO EMBARCADO ACTUALIZACION</t>
  </si>
  <si>
    <t>TREN 503-504 VIDEO EMBARCADO ACTUALIZACION</t>
  </si>
  <si>
    <t>TREN 505-506 VIDEO EMBARCADO ACTUALIZACION</t>
  </si>
  <si>
    <t>500029529</t>
  </si>
  <si>
    <t>TREN 9113-9114-R9529-9115-9116 ATP-ATO</t>
  </si>
  <si>
    <t>09.0S.00</t>
  </si>
  <si>
    <t>TREN 9113-9114-R9529-9115-9116 (MOU TV)</t>
  </si>
  <si>
    <t>TREN 9113-9114-R9529-9115-9116 BIP BIP PUERTAS</t>
  </si>
  <si>
    <t>TREN 9113-9114-R9529-9115-9116 VINILADO EXTERIOR</t>
  </si>
  <si>
    <t>TREN 9113-9114-R9529-9115-9116 WIFI EMBARCADO</t>
  </si>
  <si>
    <t>TREN 9113-9114-R9529-9115-9116 EQUIPOS ATP</t>
  </si>
  <si>
    <t>TREN 9113-9114-R9529-9115-9116 CONDUCCION AUTOMAT.</t>
  </si>
  <si>
    <t>500029530</t>
  </si>
  <si>
    <t>TREN 9117-9118-R9530-9119-9120 ATP-ATO</t>
  </si>
  <si>
    <t>TREN 9117-9118-R9530-9119-9120 (MOU TV)</t>
  </si>
  <si>
    <t>TREN 9117-9118-R9530-9119-9120 BIP BIP PUERTAS</t>
  </si>
  <si>
    <t>TREN 9117-9118-R9530-9119-9120 VINILADO EXTERIOR</t>
  </si>
  <si>
    <t>TREN 9117-9118-R9530-9119-9120 WIFI EMBARCADO</t>
  </si>
  <si>
    <t>TREN 9117-9118-R9530-9119-9120 CONDUCCION AUTOMAT.</t>
  </si>
  <si>
    <t>500099542</t>
  </si>
  <si>
    <t>TREN 9165-9166-9167-R9542-9168 PUERTA FRONTAL</t>
  </si>
  <si>
    <t>TREN 9165-9166-9167-R9542-9168 DETECTOR DESCARRILO</t>
  </si>
  <si>
    <t>TREN 9165-9166-9167-R9542-9168 VINILADO EXTERIOR</t>
  </si>
  <si>
    <t>500099544</t>
  </si>
  <si>
    <t>TREN 9173-9174-9175-R9544-9176 PUERTA FRONTAL</t>
  </si>
  <si>
    <t>TREN 9173-9174-9175-R9544-9176 DETECTOR DESCARRILO</t>
  </si>
  <si>
    <t>TREN 9173-9174-9175-R9544-9176 VINILADO EXTERIOR</t>
  </si>
  <si>
    <t>TREN 9173-9174-9175-R9544-9176 MODIFICACION INP</t>
  </si>
  <si>
    <t>500099545</t>
  </si>
  <si>
    <t>TREN 9177-9178-9179-R9545-9180 PUERTA FRONTAL</t>
  </si>
  <si>
    <t>TREN 9177-9178-9179-R9545-9180 DETECTOR DESCARRILO</t>
  </si>
  <si>
    <t>TREN 9177-9178-9179-R9545-9180 MODIFICACION INP</t>
  </si>
  <si>
    <t>TREN 9177-9178-9179-R9545-9180 VINILADO EXTERIOR</t>
  </si>
  <si>
    <t>500099546</t>
  </si>
  <si>
    <t>TREN 9181-9182-9183-R9546-9184 PUERTA FRONTAL</t>
  </si>
  <si>
    <t>TREN 9181-9182-9183-R9546-9184 DETECTOR DESCARRILO</t>
  </si>
  <si>
    <t>TREN 9181-9182-9183-R9546-9184 VINILADO EXTERIOR</t>
  </si>
  <si>
    <t>TREN 9181-9182-9183-R9546-9184 MODIFICACION INP</t>
  </si>
  <si>
    <t>500099547</t>
  </si>
  <si>
    <t>TREN 9185-9186-9187-R9547-9188 PUERTA FRONTAL</t>
  </si>
  <si>
    <t>TREN 9185-9186-9187-R9547-9188 DETECTOR DESCARRILO</t>
  </si>
  <si>
    <t>TREN 9185-9186-9187-R9547-9188 MODIFICACION INP</t>
  </si>
  <si>
    <t>TREN 9185-9186-9187-R9547-9188 VINILADO EXTERIOR</t>
  </si>
  <si>
    <t>500099548</t>
  </si>
  <si>
    <t>TREN 9189-9190-9191-R9548-9192 PUERTA FRONTAL</t>
  </si>
  <si>
    <t>TREN 9189-9190-9191-R9548-9192 DETECTOR DESCARRILO</t>
  </si>
  <si>
    <t>TREN 9189-9190-9191-R9548-9192 VINILADO EXTERIOR</t>
  </si>
  <si>
    <t>TREN 9189-9190-9191-R9548-9192 MODIFICACION INP</t>
  </si>
  <si>
    <t>500099549</t>
  </si>
  <si>
    <t>TREN 9193-9194-9195-R9549-9196 PUERTA FRONTAL</t>
  </si>
  <si>
    <t>TREN 9193-9194-9195-R9549-9196 DETECTOR DESCARRILO</t>
  </si>
  <si>
    <t>TREN 9193-9194-9195-R9549-9196 MODIFICACION INP</t>
  </si>
  <si>
    <t>TREN 9193-9194-9195-R9549-9196 VINILADO EXTERIOR</t>
  </si>
  <si>
    <t>500099551</t>
  </si>
  <si>
    <t>TREN 9201-9202-R9551-9203-9204</t>
  </si>
  <si>
    <t>TREN 9201-9202-R9551-9203-9204 DETECTOR DESCARRILO</t>
  </si>
  <si>
    <t>TREN 9201-9202-R9551-9203-9204 SISTEMA WIFI</t>
  </si>
  <si>
    <t>TREN 9201-9202-R9551-9203-9204 MODIFICACION INP</t>
  </si>
  <si>
    <t>TREN 9201-9202-R9551-9203-9204 VINILADO EXTERIOR</t>
  </si>
  <si>
    <t>500099552</t>
  </si>
  <si>
    <t>TREN 9205-9206-R9552-9207-9208</t>
  </si>
  <si>
    <t>TREN 9205-9206-R9552-9207-9208 DETECTOR DESCARRILO</t>
  </si>
  <si>
    <t>TREN 9205-9206-R9552-9207-9208 SISTEMA WIFI</t>
  </si>
  <si>
    <t>TREN 9205-9206-R9552-9207-9208 MODIFICACION INP</t>
  </si>
  <si>
    <t>TREN 9205-9206-R9552-9207-9208 VINILADO EXTERIOR</t>
  </si>
  <si>
    <t>500099553</t>
  </si>
  <si>
    <t>TREN 9209-9210-R9553-9211-9212</t>
  </si>
  <si>
    <t>TREN 9209-9210-R9553-9211-9212 DETECTOR DESCARRILO</t>
  </si>
  <si>
    <t>TREN 9209-9210-R9553-9211-9212 SISTEMA WIFI</t>
  </si>
  <si>
    <t>TREN 9209-9210-R9553-9211-9212 MODIFICACION INP</t>
  </si>
  <si>
    <t>TREN 9209-9210-R9553-9211-9212 VINILADO EXTERIOR</t>
  </si>
  <si>
    <t>500099554</t>
  </si>
  <si>
    <t>TREN 9213-9214-R9554-9215-9216</t>
  </si>
  <si>
    <t>TREN 9213-9214-R9554-9215-9216 DETECTOR DESCARRILO</t>
  </si>
  <si>
    <t>TREN 9213-9214-R9554-9215-9216 SISTEMA WIFI</t>
  </si>
  <si>
    <t>TREN 9213-9214-R9554-9215-9216 MODIFICACION INP</t>
  </si>
  <si>
    <t>TREN 9213-9214-R9554-9215-9216 VINILADO EXTERIOR</t>
  </si>
  <si>
    <t>500099555</t>
  </si>
  <si>
    <t>TREN 9217-9218-R9555-9219-9220</t>
  </si>
  <si>
    <t>TREN 9217-9218-R9555-9219-9220 DETECTOR DESCARRILO</t>
  </si>
  <si>
    <t>TREN 9217-9218-R9555-9219-9220 SISTEMA WIFI</t>
  </si>
  <si>
    <t>TREN 9217-9218-R9555-9219-9220 MODIFICACION INP</t>
  </si>
  <si>
    <t>TREN 9217-9218-R9555-9219-9220 VINILADO EXTERIOR</t>
  </si>
  <si>
    <t>500099556</t>
  </si>
  <si>
    <t>TREN 9221-9222-R9556-9223-9224</t>
  </si>
  <si>
    <t>TREN 9221-9222-R9556-9223-9224 DETECTOR DESCARRILO</t>
  </si>
  <si>
    <t>TREN 9221-9222-R9556-9223-9224 SISTEMA WIFI</t>
  </si>
  <si>
    <t>TREN 9221-9222-R9556-9223-9224 MODIFICACION INP</t>
  </si>
  <si>
    <t>TREN 9221-9222-R9556-9223-9224 VINILADO EXTERIOR</t>
  </si>
  <si>
    <t>500099543</t>
  </si>
  <si>
    <t>TREN 9169-9170-9171-R9543-9172 PUERTA FRONTAL</t>
  </si>
  <si>
    <t>TREN 9169-9170-9171-R9543-9172 DETECTOR DESCARRILO</t>
  </si>
  <si>
    <t>TREN 9169-9170-9171-R9543-9172 VINILADO EXTERIOR</t>
  </si>
  <si>
    <t>TREN 9169-9170-9171-R9543-9172 MODIFICACION INP</t>
  </si>
  <si>
    <t>500099550</t>
  </si>
  <si>
    <t>TREN 9197-9198-9199-R9550-9200 PUERTA FRONTAL</t>
  </si>
  <si>
    <t>TREN 9197-9198-9199-R9550-9200 DETECTOR DESCARRILO</t>
  </si>
  <si>
    <t>TREN 9197-9198-9199-R9550-9200 VINILADO EXTERIOR</t>
  </si>
  <si>
    <t>TREN 9197-9198-9199-R9550-9200 MODIFICACION INP</t>
  </si>
  <si>
    <t>Serie Tren</t>
  </si>
  <si>
    <t>Tipo de compra</t>
  </si>
  <si>
    <t>Compra</t>
  </si>
  <si>
    <t>Leasing</t>
  </si>
  <si>
    <t>Opción de compra ejecutada</t>
  </si>
  <si>
    <t>S.4000</t>
  </si>
  <si>
    <t>S.6000</t>
  </si>
  <si>
    <t>S.2000</t>
  </si>
  <si>
    <t>S.3000</t>
  </si>
  <si>
    <t>S.5000</t>
  </si>
  <si>
    <t>S.2100</t>
  </si>
  <si>
    <t>S.9000</t>
  </si>
  <si>
    <t>S.500</t>
  </si>
  <si>
    <t>Línea</t>
  </si>
  <si>
    <t>L1</t>
  </si>
  <si>
    <t>L2</t>
  </si>
  <si>
    <t>L3</t>
  </si>
  <si>
    <t>L4</t>
  </si>
  <si>
    <t>L5</t>
  </si>
  <si>
    <t>L9N</t>
  </si>
  <si>
    <t>L9S</t>
  </si>
  <si>
    <t>L11</t>
  </si>
  <si>
    <t>TREN 3001-3002-3003-R3301-3004</t>
  </si>
  <si>
    <t>TREN 3009-3010-3011-R3303-3012</t>
  </si>
  <si>
    <t>TREN 3013-3014-3015-R3304-3016</t>
  </si>
  <si>
    <t>TREN 3029-3030-3031-R3308-3032</t>
  </si>
  <si>
    <t>TREN 4001-4002-4003-R4301-4004</t>
  </si>
  <si>
    <t>TREN 4005-4006-4007-R4302-4008</t>
  </si>
  <si>
    <t>TREN 4009-4010-4011-R4303-4012</t>
  </si>
  <si>
    <t>TREN 4013-4014-4015-R4304-4016</t>
  </si>
  <si>
    <t>TREN 4017-4018-4019-R4305-4020</t>
  </si>
  <si>
    <t>TREN 4045-4046-4047-R4312-4048</t>
  </si>
  <si>
    <t>TREN 4061-4062-4063-R4316-4064</t>
  </si>
  <si>
    <t>TREN 4085-4086-4087-R4322-4088</t>
  </si>
  <si>
    <t>TREN 6033-6034-R6609-6035-6036</t>
  </si>
  <si>
    <t>TREN 6001-6002-R6601-6003-6004</t>
  </si>
  <si>
    <t>TREN 6005-6006-R6602-6007-6008</t>
  </si>
  <si>
    <t>TREN 6009-6010-R6603-6011-6012</t>
  </si>
  <si>
    <t>TREN 6013-6014-R6604-6015-6016</t>
  </si>
  <si>
    <t>TREN 6017-6018-R6605-6019-6020</t>
  </si>
  <si>
    <t>TREN 6021-6022-R6606-6023-6024</t>
  </si>
  <si>
    <t>TREN 6025-6026-R6607-6027-6028</t>
  </si>
  <si>
    <t>TREN 6029-6030-R6608-6031-6032</t>
  </si>
  <si>
    <t>TREN 6037-6038-R6610-6039-6040</t>
  </si>
  <si>
    <t>TREN 9005-9006-R9502-9007-9008</t>
  </si>
  <si>
    <t>TREN 9009-9010-R9503-9011-9012</t>
  </si>
  <si>
    <t>TREN 9013-9014-R9504-9015-9016</t>
  </si>
  <si>
    <t>TREN 9017-9018-R9505-9019-9020</t>
  </si>
  <si>
    <t>TREN 9021-9022-R9506-9023-9024</t>
  </si>
  <si>
    <t>TREN 9025-9026-R9507-9027-9028</t>
  </si>
  <si>
    <t>TREN 9029-9030-R9508-9031-9032</t>
  </si>
  <si>
    <t>TREN 9033-9034-R9509-9035-9036</t>
  </si>
  <si>
    <t>TREN 9037-9038-R9510-9039-9040</t>
  </si>
  <si>
    <t>TREN 9041-9042-R9511-9043-9044</t>
  </si>
  <si>
    <t>TREN 9045-9046-R9512-9047-9048</t>
  </si>
  <si>
    <t>TREN 9049-9050-R9513-9051-9052</t>
  </si>
  <si>
    <t>TREN 9053-9054-R9514-9055-9056</t>
  </si>
  <si>
    <t>TREN 9057-9058-R9515-9059-9060</t>
  </si>
  <si>
    <t>TREN 9061-9062-R9516-9063-9064</t>
  </si>
  <si>
    <t>TREN 9065-9066-R9517-9067-9068</t>
  </si>
  <si>
    <t>TREN 9069-9070-R9518-9071-9072</t>
  </si>
  <si>
    <t>TREN 9073-9074-R9519-9075-9076</t>
  </si>
  <si>
    <t>TREN 9077-9078-R9520-9079-9080</t>
  </si>
  <si>
    <t>TREN 9081-9082-R9521-9083-9084</t>
  </si>
  <si>
    <t>TREN 9085-9086-R9522-9087-9088</t>
  </si>
  <si>
    <t>TREN 9089-9090-R9523-9091-9092</t>
  </si>
  <si>
    <t>TREN 9093-9094-R9524-9095-9096</t>
  </si>
  <si>
    <t>TREN 9097-9098-R9525-9099-9100</t>
  </si>
  <si>
    <t>TREN 9101-9102-R9526-9103-9104</t>
  </si>
  <si>
    <t>TREN 9105-9106-R9527-9107-9108</t>
  </si>
  <si>
    <t>TREN 9109-9110-R9528-9111-9112</t>
  </si>
  <si>
    <t>TREN 9113-9114-R9529-9115-9116</t>
  </si>
  <si>
    <t>TREN 9117-9118-R9530-9119-9120</t>
  </si>
  <si>
    <t>TREN 9121-9122-R9531-9123-9124</t>
  </si>
  <si>
    <t>TREN 9125-9126-R9532-9127-9128</t>
  </si>
  <si>
    <t>TREN 9129-9130-R9533-9131-9132</t>
  </si>
  <si>
    <t>TREN 9133-9134-R9534-9135-9136</t>
  </si>
  <si>
    <t>TREN 9137-9138-9139-R9535-9140</t>
  </si>
  <si>
    <t>TREN 9141-9142-9143-R9536-9144</t>
  </si>
  <si>
    <t>TREN 9145-9146-9147-R9537-9148</t>
  </si>
  <si>
    <t>TREN 9149-9150-9151-R9538-9152</t>
  </si>
  <si>
    <t>TREN 9153-9154-9155-R9539-9156</t>
  </si>
  <si>
    <t>TREN 9157-9158-9159-R9540-9160</t>
  </si>
  <si>
    <t>TREN 9161-9162-9163-R9541-9164</t>
  </si>
  <si>
    <t>TREN 9165-9166-9167-R9542-9168</t>
  </si>
  <si>
    <t>TREN 9173-9174-9175-R9544-9176</t>
  </si>
  <si>
    <t>TREN 9177-9178-9179-R9545-9180</t>
  </si>
  <si>
    <t>TREN 9181-9182-9183-R9546-9184</t>
  </si>
  <si>
    <t>TREN 9185-9186-9187-R9547-9188</t>
  </si>
  <si>
    <t>TREN 9189-9190-9191-R9548-9192</t>
  </si>
  <si>
    <t>TREN 9193-9194-9195-R9549-9196</t>
  </si>
  <si>
    <t>Supranúmero</t>
  </si>
  <si>
    <t>TOTAL  GENERAL</t>
  </si>
  <si>
    <t>Inversiones sobre activos en renting</t>
  </si>
  <si>
    <t>TREN 9169-9170-9171-R9543-9172</t>
  </si>
  <si>
    <t>TREN 9197-9198-9199-R9550-9200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</si>
</sst>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4" xfId="0" applyFont="1" applyFill="1" applyBorder="1"/>
    <xf numFmtId="0" fontId="2" fillId="2" borderId="2" xfId="0" applyFont="1" applyFill="1" applyBorder="1"/>
    <xf numFmtId="49" fontId="2" fillId="3" borderId="3" xfId="0" applyNumberFormat="1" applyFont="1" applyFill="1" applyBorder="1"/>
    <xf numFmtId="14" fontId="2" fillId="4" borderId="6" xfId="0" applyNumberFormat="1" applyFont="1" applyFill="1" applyBorder="1"/>
    <xf numFmtId="49" fontId="2" fillId="4" borderId="6" xfId="0" applyNumberFormat="1" applyFont="1" applyFill="1" applyBorder="1"/>
    <xf numFmtId="4" fontId="2" fillId="4" borderId="6" xfId="0" applyNumberFormat="1" applyFont="1" applyFill="1" applyBorder="1"/>
    <xf numFmtId="0" fontId="2" fillId="4" borderId="6" xfId="0" applyFont="1" applyFill="1" applyBorder="1"/>
    <xf numFmtId="49" fontId="2" fillId="3" borderId="1" xfId="0" applyNumberFormat="1" applyFont="1" applyFill="1" applyBorder="1"/>
    <xf numFmtId="14" fontId="2" fillId="4" borderId="2" xfId="0" applyNumberFormat="1" applyFont="1" applyFill="1" applyBorder="1"/>
    <xf numFmtId="49" fontId="2" fillId="4" borderId="2" xfId="0" applyNumberFormat="1" applyFont="1" applyFill="1" applyBorder="1"/>
    <xf numFmtId="4" fontId="2" fillId="4" borderId="2" xfId="0" applyNumberFormat="1" applyFont="1" applyFill="1" applyBorder="1"/>
    <xf numFmtId="0" fontId="2" fillId="4" borderId="2" xfId="0" applyFont="1" applyFill="1" applyBorder="1"/>
    <xf numFmtId="0" fontId="2" fillId="4" borderId="6" xfId="0" applyNumberFormat="1" applyFont="1" applyFill="1" applyBorder="1"/>
    <xf numFmtId="0" fontId="2" fillId="4" borderId="5" xfId="0" applyNumberFormat="1" applyFont="1" applyFill="1" applyBorder="1"/>
    <xf numFmtId="0" fontId="2" fillId="4" borderId="7" xfId="0" applyNumberFormat="1" applyFont="1" applyFill="1" applyBorder="1"/>
    <xf numFmtId="49" fontId="5" fillId="4" borderId="6" xfId="0" applyNumberFormat="1" applyFont="1" applyFill="1" applyBorder="1"/>
    <xf numFmtId="49" fontId="5" fillId="3" borderId="1" xfId="0" applyNumberFormat="1" applyFont="1" applyFill="1" applyBorder="1"/>
    <xf numFmtId="14" fontId="5" fillId="4" borderId="2" xfId="0" applyNumberFormat="1" applyFont="1" applyFill="1" applyBorder="1"/>
    <xf numFmtId="49" fontId="5" fillId="4" borderId="2" xfId="0" applyNumberFormat="1" applyFont="1" applyFill="1" applyBorder="1"/>
    <xf numFmtId="4" fontId="5" fillId="4" borderId="2" xfId="0" applyNumberFormat="1" applyFont="1" applyFill="1" applyBorder="1"/>
    <xf numFmtId="0" fontId="5" fillId="4" borderId="2" xfId="0" applyFont="1" applyFill="1" applyBorder="1"/>
    <xf numFmtId="0" fontId="5" fillId="4" borderId="6" xfId="0" applyNumberFormat="1" applyFont="1" applyFill="1" applyBorder="1"/>
    <xf numFmtId="0" fontId="4" fillId="0" borderId="0" xfId="0" applyFont="1"/>
    <xf numFmtId="0" fontId="5" fillId="4" borderId="0" xfId="0" applyNumberFormat="1" applyFont="1" applyFill="1" applyBorder="1"/>
    <xf numFmtId="0" fontId="5" fillId="4" borderId="7" xfId="0" applyNumberFormat="1" applyFont="1" applyFill="1" applyBorder="1"/>
    <xf numFmtId="49" fontId="2" fillId="3" borderId="8" xfId="0" applyNumberFormat="1" applyFont="1" applyFill="1" applyBorder="1"/>
    <xf numFmtId="14" fontId="2" fillId="4" borderId="4" xfId="0" applyNumberFormat="1" applyFont="1" applyFill="1" applyBorder="1"/>
    <xf numFmtId="49" fontId="2" fillId="4" borderId="4" xfId="0" applyNumberFormat="1" applyFont="1" applyFill="1" applyBorder="1"/>
    <xf numFmtId="4" fontId="2" fillId="4" borderId="4" xfId="0" applyNumberFormat="1" applyFont="1" applyFill="1" applyBorder="1"/>
    <xf numFmtId="49" fontId="5" fillId="5" borderId="9" xfId="1" applyNumberFormat="1" applyFont="1" applyFill="1" applyBorder="1"/>
    <xf numFmtId="49" fontId="5" fillId="3" borderId="7" xfId="0" applyNumberFormat="1" applyFont="1" applyFill="1" applyBorder="1"/>
    <xf numFmtId="14" fontId="5" fillId="4" borderId="7" xfId="0" applyNumberFormat="1" applyFont="1" applyFill="1" applyBorder="1"/>
    <xf numFmtId="49" fontId="5" fillId="4" borderId="7" xfId="0" applyNumberFormat="1" applyFont="1" applyFill="1" applyBorder="1"/>
    <xf numFmtId="4" fontId="5" fillId="4" borderId="7" xfId="0" applyNumberFormat="1" applyFont="1" applyFill="1" applyBorder="1"/>
    <xf numFmtId="0" fontId="4" fillId="0" borderId="7" xfId="0" applyFont="1" applyBorder="1"/>
    <xf numFmtId="2" fontId="5" fillId="5" borderId="9" xfId="1" applyNumberFormat="1" applyFont="1" applyFill="1" applyBorder="1"/>
    <xf numFmtId="4" fontId="5" fillId="6" borderId="7" xfId="0" applyNumberFormat="1" applyFont="1" applyFill="1" applyBorder="1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2" fillId="4" borderId="6" xfId="0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49" fontId="2" fillId="4" borderId="4" xfId="0" applyNumberFormat="1" applyFont="1" applyFill="1" applyBorder="1" applyAlignment="1">
      <alignment horizontal="center"/>
    </xf>
    <xf numFmtId="49" fontId="5" fillId="4" borderId="7" xfId="0" applyNumberFormat="1" applyFont="1" applyFill="1" applyBorder="1" applyAlignment="1">
      <alignment horizontal="center"/>
    </xf>
    <xf numFmtId="49" fontId="5" fillId="5" borderId="9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0" fontId="2" fillId="4" borderId="6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0" fontId="5" fillId="4" borderId="2" xfId="0" applyNumberFormat="1" applyFont="1" applyFill="1" applyBorder="1" applyAlignment="1">
      <alignment horizontal="center"/>
    </xf>
    <xf numFmtId="0" fontId="5" fillId="4" borderId="6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0" fontId="5" fillId="4" borderId="7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B28A-6885-4EE5-B8A7-D93E9FED0F02}">
  <dimension ref="A1:N1071"/>
  <sheetViews>
    <sheetView tabSelected="1" workbookViewId="0"/>
  </sheetViews>
  <sheetFormatPr baseColWidth="10" defaultRowHeight="15" outlineLevelRow="2" x14ac:dyDescent="0.25"/>
  <cols>
    <col min="1" max="1" width="35.7109375" customWidth="1"/>
    <col min="2" max="2" width="11.140625" bestFit="1" customWidth="1"/>
    <col min="3" max="3" width="10.42578125" style="46" bestFit="1" customWidth="1"/>
    <col min="4" max="4" width="15.42578125" bestFit="1" customWidth="1"/>
    <col min="5" max="5" width="55.28515625" bestFit="1" customWidth="1"/>
    <col min="6" max="6" width="15.28515625" bestFit="1" customWidth="1"/>
    <col min="7" max="7" width="16.28515625" bestFit="1" customWidth="1"/>
    <col min="8" max="8" width="13.7109375" bestFit="1" customWidth="1"/>
    <col min="9" max="9" width="9.85546875" style="46" bestFit="1" customWidth="1"/>
    <col min="10" max="10" width="30.7109375" bestFit="1" customWidth="1"/>
    <col min="11" max="11" width="11.28515625" style="46" bestFit="1" customWidth="1"/>
    <col min="12" max="12" width="9.42578125" style="46" bestFit="1" customWidth="1"/>
    <col min="13" max="13" width="11.28515625" style="46" bestFit="1" customWidth="1"/>
    <col min="14" max="14" width="5.42578125" style="46" bestFit="1" customWidth="1"/>
    <col min="17" max="17" width="26.5703125" bestFit="1" customWidth="1"/>
    <col min="259" max="259" width="14.7109375" customWidth="1"/>
    <col min="260" max="260" width="12.7109375" customWidth="1"/>
    <col min="261" max="261" width="4.7109375" customWidth="1"/>
    <col min="262" max="262" width="10.7109375" customWidth="1"/>
    <col min="263" max="263" width="50.7109375" customWidth="1"/>
    <col min="264" max="264" width="18.7109375" customWidth="1"/>
    <col min="265" max="266" width="16.7109375" customWidth="1"/>
    <col min="267" max="267" width="5.7109375" customWidth="1"/>
    <col min="268" max="269" width="4.7109375" customWidth="1"/>
    <col min="270" max="270" width="8.7109375" customWidth="1"/>
    <col min="515" max="515" width="14.7109375" customWidth="1"/>
    <col min="516" max="516" width="12.7109375" customWidth="1"/>
    <col min="517" max="517" width="4.7109375" customWidth="1"/>
    <col min="518" max="518" width="10.7109375" customWidth="1"/>
    <col min="519" max="519" width="50.7109375" customWidth="1"/>
    <col min="520" max="520" width="18.7109375" customWidth="1"/>
    <col min="521" max="522" width="16.7109375" customWidth="1"/>
    <col min="523" max="523" width="5.7109375" customWidth="1"/>
    <col min="524" max="525" width="4.7109375" customWidth="1"/>
    <col min="526" max="526" width="8.7109375" customWidth="1"/>
    <col min="771" max="771" width="14.7109375" customWidth="1"/>
    <col min="772" max="772" width="12.7109375" customWidth="1"/>
    <col min="773" max="773" width="4.7109375" customWidth="1"/>
    <col min="774" max="774" width="10.7109375" customWidth="1"/>
    <col min="775" max="775" width="50.7109375" customWidth="1"/>
    <col min="776" max="776" width="18.7109375" customWidth="1"/>
    <col min="777" max="778" width="16.7109375" customWidth="1"/>
    <col min="779" max="779" width="5.7109375" customWidth="1"/>
    <col min="780" max="781" width="4.7109375" customWidth="1"/>
    <col min="782" max="782" width="8.7109375" customWidth="1"/>
    <col min="1027" max="1027" width="14.7109375" customWidth="1"/>
    <col min="1028" max="1028" width="12.7109375" customWidth="1"/>
    <col min="1029" max="1029" width="4.7109375" customWidth="1"/>
    <col min="1030" max="1030" width="10.7109375" customWidth="1"/>
    <col min="1031" max="1031" width="50.7109375" customWidth="1"/>
    <col min="1032" max="1032" width="18.7109375" customWidth="1"/>
    <col min="1033" max="1034" width="16.7109375" customWidth="1"/>
    <col min="1035" max="1035" width="5.7109375" customWidth="1"/>
    <col min="1036" max="1037" width="4.7109375" customWidth="1"/>
    <col min="1038" max="1038" width="8.7109375" customWidth="1"/>
    <col min="1283" max="1283" width="14.7109375" customWidth="1"/>
    <col min="1284" max="1284" width="12.7109375" customWidth="1"/>
    <col min="1285" max="1285" width="4.7109375" customWidth="1"/>
    <col min="1286" max="1286" width="10.7109375" customWidth="1"/>
    <col min="1287" max="1287" width="50.7109375" customWidth="1"/>
    <col min="1288" max="1288" width="18.7109375" customWidth="1"/>
    <col min="1289" max="1290" width="16.7109375" customWidth="1"/>
    <col min="1291" max="1291" width="5.7109375" customWidth="1"/>
    <col min="1292" max="1293" width="4.7109375" customWidth="1"/>
    <col min="1294" max="1294" width="8.7109375" customWidth="1"/>
    <col min="1539" max="1539" width="14.7109375" customWidth="1"/>
    <col min="1540" max="1540" width="12.7109375" customWidth="1"/>
    <col min="1541" max="1541" width="4.7109375" customWidth="1"/>
    <col min="1542" max="1542" width="10.7109375" customWidth="1"/>
    <col min="1543" max="1543" width="50.7109375" customWidth="1"/>
    <col min="1544" max="1544" width="18.7109375" customWidth="1"/>
    <col min="1545" max="1546" width="16.7109375" customWidth="1"/>
    <col min="1547" max="1547" width="5.7109375" customWidth="1"/>
    <col min="1548" max="1549" width="4.7109375" customWidth="1"/>
    <col min="1550" max="1550" width="8.7109375" customWidth="1"/>
    <col min="1795" max="1795" width="14.7109375" customWidth="1"/>
    <col min="1796" max="1796" width="12.7109375" customWidth="1"/>
    <col min="1797" max="1797" width="4.7109375" customWidth="1"/>
    <col min="1798" max="1798" width="10.7109375" customWidth="1"/>
    <col min="1799" max="1799" width="50.7109375" customWidth="1"/>
    <col min="1800" max="1800" width="18.7109375" customWidth="1"/>
    <col min="1801" max="1802" width="16.7109375" customWidth="1"/>
    <col min="1803" max="1803" width="5.7109375" customWidth="1"/>
    <col min="1804" max="1805" width="4.7109375" customWidth="1"/>
    <col min="1806" max="1806" width="8.7109375" customWidth="1"/>
    <col min="2051" max="2051" width="14.7109375" customWidth="1"/>
    <col min="2052" max="2052" width="12.7109375" customWidth="1"/>
    <col min="2053" max="2053" width="4.7109375" customWidth="1"/>
    <col min="2054" max="2054" width="10.7109375" customWidth="1"/>
    <col min="2055" max="2055" width="50.7109375" customWidth="1"/>
    <col min="2056" max="2056" width="18.7109375" customWidth="1"/>
    <col min="2057" max="2058" width="16.7109375" customWidth="1"/>
    <col min="2059" max="2059" width="5.7109375" customWidth="1"/>
    <col min="2060" max="2061" width="4.7109375" customWidth="1"/>
    <col min="2062" max="2062" width="8.7109375" customWidth="1"/>
    <col min="2307" max="2307" width="14.7109375" customWidth="1"/>
    <col min="2308" max="2308" width="12.7109375" customWidth="1"/>
    <col min="2309" max="2309" width="4.7109375" customWidth="1"/>
    <col min="2310" max="2310" width="10.7109375" customWidth="1"/>
    <col min="2311" max="2311" width="50.7109375" customWidth="1"/>
    <col min="2312" max="2312" width="18.7109375" customWidth="1"/>
    <col min="2313" max="2314" width="16.7109375" customWidth="1"/>
    <col min="2315" max="2315" width="5.7109375" customWidth="1"/>
    <col min="2316" max="2317" width="4.7109375" customWidth="1"/>
    <col min="2318" max="2318" width="8.7109375" customWidth="1"/>
    <col min="2563" max="2563" width="14.7109375" customWidth="1"/>
    <col min="2564" max="2564" width="12.7109375" customWidth="1"/>
    <col min="2565" max="2565" width="4.7109375" customWidth="1"/>
    <col min="2566" max="2566" width="10.7109375" customWidth="1"/>
    <col min="2567" max="2567" width="50.7109375" customWidth="1"/>
    <col min="2568" max="2568" width="18.7109375" customWidth="1"/>
    <col min="2569" max="2570" width="16.7109375" customWidth="1"/>
    <col min="2571" max="2571" width="5.7109375" customWidth="1"/>
    <col min="2572" max="2573" width="4.7109375" customWidth="1"/>
    <col min="2574" max="2574" width="8.7109375" customWidth="1"/>
    <col min="2819" max="2819" width="14.7109375" customWidth="1"/>
    <col min="2820" max="2820" width="12.7109375" customWidth="1"/>
    <col min="2821" max="2821" width="4.7109375" customWidth="1"/>
    <col min="2822" max="2822" width="10.7109375" customWidth="1"/>
    <col min="2823" max="2823" width="50.7109375" customWidth="1"/>
    <col min="2824" max="2824" width="18.7109375" customWidth="1"/>
    <col min="2825" max="2826" width="16.7109375" customWidth="1"/>
    <col min="2827" max="2827" width="5.7109375" customWidth="1"/>
    <col min="2828" max="2829" width="4.7109375" customWidth="1"/>
    <col min="2830" max="2830" width="8.7109375" customWidth="1"/>
    <col min="3075" max="3075" width="14.7109375" customWidth="1"/>
    <col min="3076" max="3076" width="12.7109375" customWidth="1"/>
    <col min="3077" max="3077" width="4.7109375" customWidth="1"/>
    <col min="3078" max="3078" width="10.7109375" customWidth="1"/>
    <col min="3079" max="3079" width="50.7109375" customWidth="1"/>
    <col min="3080" max="3080" width="18.7109375" customWidth="1"/>
    <col min="3081" max="3082" width="16.7109375" customWidth="1"/>
    <col min="3083" max="3083" width="5.7109375" customWidth="1"/>
    <col min="3084" max="3085" width="4.7109375" customWidth="1"/>
    <col min="3086" max="3086" width="8.7109375" customWidth="1"/>
    <col min="3331" max="3331" width="14.7109375" customWidth="1"/>
    <col min="3332" max="3332" width="12.7109375" customWidth="1"/>
    <col min="3333" max="3333" width="4.7109375" customWidth="1"/>
    <col min="3334" max="3334" width="10.7109375" customWidth="1"/>
    <col min="3335" max="3335" width="50.7109375" customWidth="1"/>
    <col min="3336" max="3336" width="18.7109375" customWidth="1"/>
    <col min="3337" max="3338" width="16.7109375" customWidth="1"/>
    <col min="3339" max="3339" width="5.7109375" customWidth="1"/>
    <col min="3340" max="3341" width="4.7109375" customWidth="1"/>
    <col min="3342" max="3342" width="8.7109375" customWidth="1"/>
    <col min="3587" max="3587" width="14.7109375" customWidth="1"/>
    <col min="3588" max="3588" width="12.7109375" customWidth="1"/>
    <col min="3589" max="3589" width="4.7109375" customWidth="1"/>
    <col min="3590" max="3590" width="10.7109375" customWidth="1"/>
    <col min="3591" max="3591" width="50.7109375" customWidth="1"/>
    <col min="3592" max="3592" width="18.7109375" customWidth="1"/>
    <col min="3593" max="3594" width="16.7109375" customWidth="1"/>
    <col min="3595" max="3595" width="5.7109375" customWidth="1"/>
    <col min="3596" max="3597" width="4.7109375" customWidth="1"/>
    <col min="3598" max="3598" width="8.7109375" customWidth="1"/>
    <col min="3843" max="3843" width="14.7109375" customWidth="1"/>
    <col min="3844" max="3844" width="12.7109375" customWidth="1"/>
    <col min="3845" max="3845" width="4.7109375" customWidth="1"/>
    <col min="3846" max="3846" width="10.7109375" customWidth="1"/>
    <col min="3847" max="3847" width="50.7109375" customWidth="1"/>
    <col min="3848" max="3848" width="18.7109375" customWidth="1"/>
    <col min="3849" max="3850" width="16.7109375" customWidth="1"/>
    <col min="3851" max="3851" width="5.7109375" customWidth="1"/>
    <col min="3852" max="3853" width="4.7109375" customWidth="1"/>
    <col min="3854" max="3854" width="8.7109375" customWidth="1"/>
    <col min="4099" max="4099" width="14.7109375" customWidth="1"/>
    <col min="4100" max="4100" width="12.7109375" customWidth="1"/>
    <col min="4101" max="4101" width="4.7109375" customWidth="1"/>
    <col min="4102" max="4102" width="10.7109375" customWidth="1"/>
    <col min="4103" max="4103" width="50.7109375" customWidth="1"/>
    <col min="4104" max="4104" width="18.7109375" customWidth="1"/>
    <col min="4105" max="4106" width="16.7109375" customWidth="1"/>
    <col min="4107" max="4107" width="5.7109375" customWidth="1"/>
    <col min="4108" max="4109" width="4.7109375" customWidth="1"/>
    <col min="4110" max="4110" width="8.7109375" customWidth="1"/>
    <col min="4355" max="4355" width="14.7109375" customWidth="1"/>
    <col min="4356" max="4356" width="12.7109375" customWidth="1"/>
    <col min="4357" max="4357" width="4.7109375" customWidth="1"/>
    <col min="4358" max="4358" width="10.7109375" customWidth="1"/>
    <col min="4359" max="4359" width="50.7109375" customWidth="1"/>
    <col min="4360" max="4360" width="18.7109375" customWidth="1"/>
    <col min="4361" max="4362" width="16.7109375" customWidth="1"/>
    <col min="4363" max="4363" width="5.7109375" customWidth="1"/>
    <col min="4364" max="4365" width="4.7109375" customWidth="1"/>
    <col min="4366" max="4366" width="8.7109375" customWidth="1"/>
    <col min="4611" max="4611" width="14.7109375" customWidth="1"/>
    <col min="4612" max="4612" width="12.7109375" customWidth="1"/>
    <col min="4613" max="4613" width="4.7109375" customWidth="1"/>
    <col min="4614" max="4614" width="10.7109375" customWidth="1"/>
    <col min="4615" max="4615" width="50.7109375" customWidth="1"/>
    <col min="4616" max="4616" width="18.7109375" customWidth="1"/>
    <col min="4617" max="4618" width="16.7109375" customWidth="1"/>
    <col min="4619" max="4619" width="5.7109375" customWidth="1"/>
    <col min="4620" max="4621" width="4.7109375" customWidth="1"/>
    <col min="4622" max="4622" width="8.7109375" customWidth="1"/>
    <col min="4867" max="4867" width="14.7109375" customWidth="1"/>
    <col min="4868" max="4868" width="12.7109375" customWidth="1"/>
    <col min="4869" max="4869" width="4.7109375" customWidth="1"/>
    <col min="4870" max="4870" width="10.7109375" customWidth="1"/>
    <col min="4871" max="4871" width="50.7109375" customWidth="1"/>
    <col min="4872" max="4872" width="18.7109375" customWidth="1"/>
    <col min="4873" max="4874" width="16.7109375" customWidth="1"/>
    <col min="4875" max="4875" width="5.7109375" customWidth="1"/>
    <col min="4876" max="4877" width="4.7109375" customWidth="1"/>
    <col min="4878" max="4878" width="8.7109375" customWidth="1"/>
    <col min="5123" max="5123" width="14.7109375" customWidth="1"/>
    <col min="5124" max="5124" width="12.7109375" customWidth="1"/>
    <col min="5125" max="5125" width="4.7109375" customWidth="1"/>
    <col min="5126" max="5126" width="10.7109375" customWidth="1"/>
    <col min="5127" max="5127" width="50.7109375" customWidth="1"/>
    <col min="5128" max="5128" width="18.7109375" customWidth="1"/>
    <col min="5129" max="5130" width="16.7109375" customWidth="1"/>
    <col min="5131" max="5131" width="5.7109375" customWidth="1"/>
    <col min="5132" max="5133" width="4.7109375" customWidth="1"/>
    <col min="5134" max="5134" width="8.7109375" customWidth="1"/>
    <col min="5379" max="5379" width="14.7109375" customWidth="1"/>
    <col min="5380" max="5380" width="12.7109375" customWidth="1"/>
    <col min="5381" max="5381" width="4.7109375" customWidth="1"/>
    <col min="5382" max="5382" width="10.7109375" customWidth="1"/>
    <col min="5383" max="5383" width="50.7109375" customWidth="1"/>
    <col min="5384" max="5384" width="18.7109375" customWidth="1"/>
    <col min="5385" max="5386" width="16.7109375" customWidth="1"/>
    <col min="5387" max="5387" width="5.7109375" customWidth="1"/>
    <col min="5388" max="5389" width="4.7109375" customWidth="1"/>
    <col min="5390" max="5390" width="8.7109375" customWidth="1"/>
    <col min="5635" max="5635" width="14.7109375" customWidth="1"/>
    <col min="5636" max="5636" width="12.7109375" customWidth="1"/>
    <col min="5637" max="5637" width="4.7109375" customWidth="1"/>
    <col min="5638" max="5638" width="10.7109375" customWidth="1"/>
    <col min="5639" max="5639" width="50.7109375" customWidth="1"/>
    <col min="5640" max="5640" width="18.7109375" customWidth="1"/>
    <col min="5641" max="5642" width="16.7109375" customWidth="1"/>
    <col min="5643" max="5643" width="5.7109375" customWidth="1"/>
    <col min="5644" max="5645" width="4.7109375" customWidth="1"/>
    <col min="5646" max="5646" width="8.7109375" customWidth="1"/>
    <col min="5891" max="5891" width="14.7109375" customWidth="1"/>
    <col min="5892" max="5892" width="12.7109375" customWidth="1"/>
    <col min="5893" max="5893" width="4.7109375" customWidth="1"/>
    <col min="5894" max="5894" width="10.7109375" customWidth="1"/>
    <col min="5895" max="5895" width="50.7109375" customWidth="1"/>
    <col min="5896" max="5896" width="18.7109375" customWidth="1"/>
    <col min="5897" max="5898" width="16.7109375" customWidth="1"/>
    <col min="5899" max="5899" width="5.7109375" customWidth="1"/>
    <col min="5900" max="5901" width="4.7109375" customWidth="1"/>
    <col min="5902" max="5902" width="8.7109375" customWidth="1"/>
    <col min="6147" max="6147" width="14.7109375" customWidth="1"/>
    <col min="6148" max="6148" width="12.7109375" customWidth="1"/>
    <col min="6149" max="6149" width="4.7109375" customWidth="1"/>
    <col min="6150" max="6150" width="10.7109375" customWidth="1"/>
    <col min="6151" max="6151" width="50.7109375" customWidth="1"/>
    <col min="6152" max="6152" width="18.7109375" customWidth="1"/>
    <col min="6153" max="6154" width="16.7109375" customWidth="1"/>
    <col min="6155" max="6155" width="5.7109375" customWidth="1"/>
    <col min="6156" max="6157" width="4.7109375" customWidth="1"/>
    <col min="6158" max="6158" width="8.7109375" customWidth="1"/>
    <col min="6403" max="6403" width="14.7109375" customWidth="1"/>
    <col min="6404" max="6404" width="12.7109375" customWidth="1"/>
    <col min="6405" max="6405" width="4.7109375" customWidth="1"/>
    <col min="6406" max="6406" width="10.7109375" customWidth="1"/>
    <col min="6407" max="6407" width="50.7109375" customWidth="1"/>
    <col min="6408" max="6408" width="18.7109375" customWidth="1"/>
    <col min="6409" max="6410" width="16.7109375" customWidth="1"/>
    <col min="6411" max="6411" width="5.7109375" customWidth="1"/>
    <col min="6412" max="6413" width="4.7109375" customWidth="1"/>
    <col min="6414" max="6414" width="8.7109375" customWidth="1"/>
    <col min="6659" max="6659" width="14.7109375" customWidth="1"/>
    <col min="6660" max="6660" width="12.7109375" customWidth="1"/>
    <col min="6661" max="6661" width="4.7109375" customWidth="1"/>
    <col min="6662" max="6662" width="10.7109375" customWidth="1"/>
    <col min="6663" max="6663" width="50.7109375" customWidth="1"/>
    <col min="6664" max="6664" width="18.7109375" customWidth="1"/>
    <col min="6665" max="6666" width="16.7109375" customWidth="1"/>
    <col min="6667" max="6667" width="5.7109375" customWidth="1"/>
    <col min="6668" max="6669" width="4.7109375" customWidth="1"/>
    <col min="6670" max="6670" width="8.7109375" customWidth="1"/>
    <col min="6915" max="6915" width="14.7109375" customWidth="1"/>
    <col min="6916" max="6916" width="12.7109375" customWidth="1"/>
    <col min="6917" max="6917" width="4.7109375" customWidth="1"/>
    <col min="6918" max="6918" width="10.7109375" customWidth="1"/>
    <col min="6919" max="6919" width="50.7109375" customWidth="1"/>
    <col min="6920" max="6920" width="18.7109375" customWidth="1"/>
    <col min="6921" max="6922" width="16.7109375" customWidth="1"/>
    <col min="6923" max="6923" width="5.7109375" customWidth="1"/>
    <col min="6924" max="6925" width="4.7109375" customWidth="1"/>
    <col min="6926" max="6926" width="8.7109375" customWidth="1"/>
    <col min="7171" max="7171" width="14.7109375" customWidth="1"/>
    <col min="7172" max="7172" width="12.7109375" customWidth="1"/>
    <col min="7173" max="7173" width="4.7109375" customWidth="1"/>
    <col min="7174" max="7174" width="10.7109375" customWidth="1"/>
    <col min="7175" max="7175" width="50.7109375" customWidth="1"/>
    <col min="7176" max="7176" width="18.7109375" customWidth="1"/>
    <col min="7177" max="7178" width="16.7109375" customWidth="1"/>
    <col min="7179" max="7179" width="5.7109375" customWidth="1"/>
    <col min="7180" max="7181" width="4.7109375" customWidth="1"/>
    <col min="7182" max="7182" width="8.7109375" customWidth="1"/>
    <col min="7427" max="7427" width="14.7109375" customWidth="1"/>
    <col min="7428" max="7428" width="12.7109375" customWidth="1"/>
    <col min="7429" max="7429" width="4.7109375" customWidth="1"/>
    <col min="7430" max="7430" width="10.7109375" customWidth="1"/>
    <col min="7431" max="7431" width="50.7109375" customWidth="1"/>
    <col min="7432" max="7432" width="18.7109375" customWidth="1"/>
    <col min="7433" max="7434" width="16.7109375" customWidth="1"/>
    <col min="7435" max="7435" width="5.7109375" customWidth="1"/>
    <col min="7436" max="7437" width="4.7109375" customWidth="1"/>
    <col min="7438" max="7438" width="8.7109375" customWidth="1"/>
    <col min="7683" max="7683" width="14.7109375" customWidth="1"/>
    <col min="7684" max="7684" width="12.7109375" customWidth="1"/>
    <col min="7685" max="7685" width="4.7109375" customWidth="1"/>
    <col min="7686" max="7686" width="10.7109375" customWidth="1"/>
    <col min="7687" max="7687" width="50.7109375" customWidth="1"/>
    <col min="7688" max="7688" width="18.7109375" customWidth="1"/>
    <col min="7689" max="7690" width="16.7109375" customWidth="1"/>
    <col min="7691" max="7691" width="5.7109375" customWidth="1"/>
    <col min="7692" max="7693" width="4.7109375" customWidth="1"/>
    <col min="7694" max="7694" width="8.7109375" customWidth="1"/>
    <col min="7939" max="7939" width="14.7109375" customWidth="1"/>
    <col min="7940" max="7940" width="12.7109375" customWidth="1"/>
    <col min="7941" max="7941" width="4.7109375" customWidth="1"/>
    <col min="7942" max="7942" width="10.7109375" customWidth="1"/>
    <col min="7943" max="7943" width="50.7109375" customWidth="1"/>
    <col min="7944" max="7944" width="18.7109375" customWidth="1"/>
    <col min="7945" max="7946" width="16.7109375" customWidth="1"/>
    <col min="7947" max="7947" width="5.7109375" customWidth="1"/>
    <col min="7948" max="7949" width="4.7109375" customWidth="1"/>
    <col min="7950" max="7950" width="8.7109375" customWidth="1"/>
    <col min="8195" max="8195" width="14.7109375" customWidth="1"/>
    <col min="8196" max="8196" width="12.7109375" customWidth="1"/>
    <col min="8197" max="8197" width="4.7109375" customWidth="1"/>
    <col min="8198" max="8198" width="10.7109375" customWidth="1"/>
    <col min="8199" max="8199" width="50.7109375" customWidth="1"/>
    <col min="8200" max="8200" width="18.7109375" customWidth="1"/>
    <col min="8201" max="8202" width="16.7109375" customWidth="1"/>
    <col min="8203" max="8203" width="5.7109375" customWidth="1"/>
    <col min="8204" max="8205" width="4.7109375" customWidth="1"/>
    <col min="8206" max="8206" width="8.7109375" customWidth="1"/>
    <col min="8451" max="8451" width="14.7109375" customWidth="1"/>
    <col min="8452" max="8452" width="12.7109375" customWidth="1"/>
    <col min="8453" max="8453" width="4.7109375" customWidth="1"/>
    <col min="8454" max="8454" width="10.7109375" customWidth="1"/>
    <col min="8455" max="8455" width="50.7109375" customWidth="1"/>
    <col min="8456" max="8456" width="18.7109375" customWidth="1"/>
    <col min="8457" max="8458" width="16.7109375" customWidth="1"/>
    <col min="8459" max="8459" width="5.7109375" customWidth="1"/>
    <col min="8460" max="8461" width="4.7109375" customWidth="1"/>
    <col min="8462" max="8462" width="8.7109375" customWidth="1"/>
    <col min="8707" max="8707" width="14.7109375" customWidth="1"/>
    <col min="8708" max="8708" width="12.7109375" customWidth="1"/>
    <col min="8709" max="8709" width="4.7109375" customWidth="1"/>
    <col min="8710" max="8710" width="10.7109375" customWidth="1"/>
    <col min="8711" max="8711" width="50.7109375" customWidth="1"/>
    <col min="8712" max="8712" width="18.7109375" customWidth="1"/>
    <col min="8713" max="8714" width="16.7109375" customWidth="1"/>
    <col min="8715" max="8715" width="5.7109375" customWidth="1"/>
    <col min="8716" max="8717" width="4.7109375" customWidth="1"/>
    <col min="8718" max="8718" width="8.7109375" customWidth="1"/>
    <col min="8963" max="8963" width="14.7109375" customWidth="1"/>
    <col min="8964" max="8964" width="12.7109375" customWidth="1"/>
    <col min="8965" max="8965" width="4.7109375" customWidth="1"/>
    <col min="8966" max="8966" width="10.7109375" customWidth="1"/>
    <col min="8967" max="8967" width="50.7109375" customWidth="1"/>
    <col min="8968" max="8968" width="18.7109375" customWidth="1"/>
    <col min="8969" max="8970" width="16.7109375" customWidth="1"/>
    <col min="8971" max="8971" width="5.7109375" customWidth="1"/>
    <col min="8972" max="8973" width="4.7109375" customWidth="1"/>
    <col min="8974" max="8974" width="8.7109375" customWidth="1"/>
    <col min="9219" max="9219" width="14.7109375" customWidth="1"/>
    <col min="9220" max="9220" width="12.7109375" customWidth="1"/>
    <col min="9221" max="9221" width="4.7109375" customWidth="1"/>
    <col min="9222" max="9222" width="10.7109375" customWidth="1"/>
    <col min="9223" max="9223" width="50.7109375" customWidth="1"/>
    <col min="9224" max="9224" width="18.7109375" customWidth="1"/>
    <col min="9225" max="9226" width="16.7109375" customWidth="1"/>
    <col min="9227" max="9227" width="5.7109375" customWidth="1"/>
    <col min="9228" max="9229" width="4.7109375" customWidth="1"/>
    <col min="9230" max="9230" width="8.7109375" customWidth="1"/>
    <col min="9475" max="9475" width="14.7109375" customWidth="1"/>
    <col min="9476" max="9476" width="12.7109375" customWidth="1"/>
    <col min="9477" max="9477" width="4.7109375" customWidth="1"/>
    <col min="9478" max="9478" width="10.7109375" customWidth="1"/>
    <col min="9479" max="9479" width="50.7109375" customWidth="1"/>
    <col min="9480" max="9480" width="18.7109375" customWidth="1"/>
    <col min="9481" max="9482" width="16.7109375" customWidth="1"/>
    <col min="9483" max="9483" width="5.7109375" customWidth="1"/>
    <col min="9484" max="9485" width="4.7109375" customWidth="1"/>
    <col min="9486" max="9486" width="8.7109375" customWidth="1"/>
    <col min="9731" max="9731" width="14.7109375" customWidth="1"/>
    <col min="9732" max="9732" width="12.7109375" customWidth="1"/>
    <col min="9733" max="9733" width="4.7109375" customWidth="1"/>
    <col min="9734" max="9734" width="10.7109375" customWidth="1"/>
    <col min="9735" max="9735" width="50.7109375" customWidth="1"/>
    <col min="9736" max="9736" width="18.7109375" customWidth="1"/>
    <col min="9737" max="9738" width="16.7109375" customWidth="1"/>
    <col min="9739" max="9739" width="5.7109375" customWidth="1"/>
    <col min="9740" max="9741" width="4.7109375" customWidth="1"/>
    <col min="9742" max="9742" width="8.7109375" customWidth="1"/>
    <col min="9987" max="9987" width="14.7109375" customWidth="1"/>
    <col min="9988" max="9988" width="12.7109375" customWidth="1"/>
    <col min="9989" max="9989" width="4.7109375" customWidth="1"/>
    <col min="9990" max="9990" width="10.7109375" customWidth="1"/>
    <col min="9991" max="9991" width="50.7109375" customWidth="1"/>
    <col min="9992" max="9992" width="18.7109375" customWidth="1"/>
    <col min="9993" max="9994" width="16.7109375" customWidth="1"/>
    <col min="9995" max="9995" width="5.7109375" customWidth="1"/>
    <col min="9996" max="9997" width="4.7109375" customWidth="1"/>
    <col min="9998" max="9998" width="8.7109375" customWidth="1"/>
    <col min="10243" max="10243" width="14.7109375" customWidth="1"/>
    <col min="10244" max="10244" width="12.7109375" customWidth="1"/>
    <col min="10245" max="10245" width="4.7109375" customWidth="1"/>
    <col min="10246" max="10246" width="10.7109375" customWidth="1"/>
    <col min="10247" max="10247" width="50.7109375" customWidth="1"/>
    <col min="10248" max="10248" width="18.7109375" customWidth="1"/>
    <col min="10249" max="10250" width="16.7109375" customWidth="1"/>
    <col min="10251" max="10251" width="5.7109375" customWidth="1"/>
    <col min="10252" max="10253" width="4.7109375" customWidth="1"/>
    <col min="10254" max="10254" width="8.7109375" customWidth="1"/>
    <col min="10499" max="10499" width="14.7109375" customWidth="1"/>
    <col min="10500" max="10500" width="12.7109375" customWidth="1"/>
    <col min="10501" max="10501" width="4.7109375" customWidth="1"/>
    <col min="10502" max="10502" width="10.7109375" customWidth="1"/>
    <col min="10503" max="10503" width="50.7109375" customWidth="1"/>
    <col min="10504" max="10504" width="18.7109375" customWidth="1"/>
    <col min="10505" max="10506" width="16.7109375" customWidth="1"/>
    <col min="10507" max="10507" width="5.7109375" customWidth="1"/>
    <col min="10508" max="10509" width="4.7109375" customWidth="1"/>
    <col min="10510" max="10510" width="8.7109375" customWidth="1"/>
    <col min="10755" max="10755" width="14.7109375" customWidth="1"/>
    <col min="10756" max="10756" width="12.7109375" customWidth="1"/>
    <col min="10757" max="10757" width="4.7109375" customWidth="1"/>
    <col min="10758" max="10758" width="10.7109375" customWidth="1"/>
    <col min="10759" max="10759" width="50.7109375" customWidth="1"/>
    <col min="10760" max="10760" width="18.7109375" customWidth="1"/>
    <col min="10761" max="10762" width="16.7109375" customWidth="1"/>
    <col min="10763" max="10763" width="5.7109375" customWidth="1"/>
    <col min="10764" max="10765" width="4.7109375" customWidth="1"/>
    <col min="10766" max="10766" width="8.7109375" customWidth="1"/>
    <col min="11011" max="11011" width="14.7109375" customWidth="1"/>
    <col min="11012" max="11012" width="12.7109375" customWidth="1"/>
    <col min="11013" max="11013" width="4.7109375" customWidth="1"/>
    <col min="11014" max="11014" width="10.7109375" customWidth="1"/>
    <col min="11015" max="11015" width="50.7109375" customWidth="1"/>
    <col min="11016" max="11016" width="18.7109375" customWidth="1"/>
    <col min="11017" max="11018" width="16.7109375" customWidth="1"/>
    <col min="11019" max="11019" width="5.7109375" customWidth="1"/>
    <col min="11020" max="11021" width="4.7109375" customWidth="1"/>
    <col min="11022" max="11022" width="8.7109375" customWidth="1"/>
    <col min="11267" max="11267" width="14.7109375" customWidth="1"/>
    <col min="11268" max="11268" width="12.7109375" customWidth="1"/>
    <col min="11269" max="11269" width="4.7109375" customWidth="1"/>
    <col min="11270" max="11270" width="10.7109375" customWidth="1"/>
    <col min="11271" max="11271" width="50.7109375" customWidth="1"/>
    <col min="11272" max="11272" width="18.7109375" customWidth="1"/>
    <col min="11273" max="11274" width="16.7109375" customWidth="1"/>
    <col min="11275" max="11275" width="5.7109375" customWidth="1"/>
    <col min="11276" max="11277" width="4.7109375" customWidth="1"/>
    <col min="11278" max="11278" width="8.7109375" customWidth="1"/>
    <col min="11523" max="11523" width="14.7109375" customWidth="1"/>
    <col min="11524" max="11524" width="12.7109375" customWidth="1"/>
    <col min="11525" max="11525" width="4.7109375" customWidth="1"/>
    <col min="11526" max="11526" width="10.7109375" customWidth="1"/>
    <col min="11527" max="11527" width="50.7109375" customWidth="1"/>
    <col min="11528" max="11528" width="18.7109375" customWidth="1"/>
    <col min="11529" max="11530" width="16.7109375" customWidth="1"/>
    <col min="11531" max="11531" width="5.7109375" customWidth="1"/>
    <col min="11532" max="11533" width="4.7109375" customWidth="1"/>
    <col min="11534" max="11534" width="8.7109375" customWidth="1"/>
    <col min="11779" max="11779" width="14.7109375" customWidth="1"/>
    <col min="11780" max="11780" width="12.7109375" customWidth="1"/>
    <col min="11781" max="11781" width="4.7109375" customWidth="1"/>
    <col min="11782" max="11782" width="10.7109375" customWidth="1"/>
    <col min="11783" max="11783" width="50.7109375" customWidth="1"/>
    <col min="11784" max="11784" width="18.7109375" customWidth="1"/>
    <col min="11785" max="11786" width="16.7109375" customWidth="1"/>
    <col min="11787" max="11787" width="5.7109375" customWidth="1"/>
    <col min="11788" max="11789" width="4.7109375" customWidth="1"/>
    <col min="11790" max="11790" width="8.7109375" customWidth="1"/>
    <col min="12035" max="12035" width="14.7109375" customWidth="1"/>
    <col min="12036" max="12036" width="12.7109375" customWidth="1"/>
    <col min="12037" max="12037" width="4.7109375" customWidth="1"/>
    <col min="12038" max="12038" width="10.7109375" customWidth="1"/>
    <col min="12039" max="12039" width="50.7109375" customWidth="1"/>
    <col min="12040" max="12040" width="18.7109375" customWidth="1"/>
    <col min="12041" max="12042" width="16.7109375" customWidth="1"/>
    <col min="12043" max="12043" width="5.7109375" customWidth="1"/>
    <col min="12044" max="12045" width="4.7109375" customWidth="1"/>
    <col min="12046" max="12046" width="8.7109375" customWidth="1"/>
    <col min="12291" max="12291" width="14.7109375" customWidth="1"/>
    <col min="12292" max="12292" width="12.7109375" customWidth="1"/>
    <col min="12293" max="12293" width="4.7109375" customWidth="1"/>
    <col min="12294" max="12294" width="10.7109375" customWidth="1"/>
    <col min="12295" max="12295" width="50.7109375" customWidth="1"/>
    <col min="12296" max="12296" width="18.7109375" customWidth="1"/>
    <col min="12297" max="12298" width="16.7109375" customWidth="1"/>
    <col min="12299" max="12299" width="5.7109375" customWidth="1"/>
    <col min="12300" max="12301" width="4.7109375" customWidth="1"/>
    <col min="12302" max="12302" width="8.7109375" customWidth="1"/>
    <col min="12547" max="12547" width="14.7109375" customWidth="1"/>
    <col min="12548" max="12548" width="12.7109375" customWidth="1"/>
    <col min="12549" max="12549" width="4.7109375" customWidth="1"/>
    <col min="12550" max="12550" width="10.7109375" customWidth="1"/>
    <col min="12551" max="12551" width="50.7109375" customWidth="1"/>
    <col min="12552" max="12552" width="18.7109375" customWidth="1"/>
    <col min="12553" max="12554" width="16.7109375" customWidth="1"/>
    <col min="12555" max="12555" width="5.7109375" customWidth="1"/>
    <col min="12556" max="12557" width="4.7109375" customWidth="1"/>
    <col min="12558" max="12558" width="8.7109375" customWidth="1"/>
    <col min="12803" max="12803" width="14.7109375" customWidth="1"/>
    <col min="12804" max="12804" width="12.7109375" customWidth="1"/>
    <col min="12805" max="12805" width="4.7109375" customWidth="1"/>
    <col min="12806" max="12806" width="10.7109375" customWidth="1"/>
    <col min="12807" max="12807" width="50.7109375" customWidth="1"/>
    <col min="12808" max="12808" width="18.7109375" customWidth="1"/>
    <col min="12809" max="12810" width="16.7109375" customWidth="1"/>
    <col min="12811" max="12811" width="5.7109375" customWidth="1"/>
    <col min="12812" max="12813" width="4.7109375" customWidth="1"/>
    <col min="12814" max="12814" width="8.7109375" customWidth="1"/>
    <col min="13059" max="13059" width="14.7109375" customWidth="1"/>
    <col min="13060" max="13060" width="12.7109375" customWidth="1"/>
    <col min="13061" max="13061" width="4.7109375" customWidth="1"/>
    <col min="13062" max="13062" width="10.7109375" customWidth="1"/>
    <col min="13063" max="13063" width="50.7109375" customWidth="1"/>
    <col min="13064" max="13064" width="18.7109375" customWidth="1"/>
    <col min="13065" max="13066" width="16.7109375" customWidth="1"/>
    <col min="13067" max="13067" width="5.7109375" customWidth="1"/>
    <col min="13068" max="13069" width="4.7109375" customWidth="1"/>
    <col min="13070" max="13070" width="8.7109375" customWidth="1"/>
    <col min="13315" max="13315" width="14.7109375" customWidth="1"/>
    <col min="13316" max="13316" width="12.7109375" customWidth="1"/>
    <col min="13317" max="13317" width="4.7109375" customWidth="1"/>
    <col min="13318" max="13318" width="10.7109375" customWidth="1"/>
    <col min="13319" max="13319" width="50.7109375" customWidth="1"/>
    <col min="13320" max="13320" width="18.7109375" customWidth="1"/>
    <col min="13321" max="13322" width="16.7109375" customWidth="1"/>
    <col min="13323" max="13323" width="5.7109375" customWidth="1"/>
    <col min="13324" max="13325" width="4.7109375" customWidth="1"/>
    <col min="13326" max="13326" width="8.7109375" customWidth="1"/>
    <col min="13571" max="13571" width="14.7109375" customWidth="1"/>
    <col min="13572" max="13572" width="12.7109375" customWidth="1"/>
    <col min="13573" max="13573" width="4.7109375" customWidth="1"/>
    <col min="13574" max="13574" width="10.7109375" customWidth="1"/>
    <col min="13575" max="13575" width="50.7109375" customWidth="1"/>
    <col min="13576" max="13576" width="18.7109375" customWidth="1"/>
    <col min="13577" max="13578" width="16.7109375" customWidth="1"/>
    <col min="13579" max="13579" width="5.7109375" customWidth="1"/>
    <col min="13580" max="13581" width="4.7109375" customWidth="1"/>
    <col min="13582" max="13582" width="8.7109375" customWidth="1"/>
    <col min="13827" max="13827" width="14.7109375" customWidth="1"/>
    <col min="13828" max="13828" width="12.7109375" customWidth="1"/>
    <col min="13829" max="13829" width="4.7109375" customWidth="1"/>
    <col min="13830" max="13830" width="10.7109375" customWidth="1"/>
    <col min="13831" max="13831" width="50.7109375" customWidth="1"/>
    <col min="13832" max="13832" width="18.7109375" customWidth="1"/>
    <col min="13833" max="13834" width="16.7109375" customWidth="1"/>
    <col min="13835" max="13835" width="5.7109375" customWidth="1"/>
    <col min="13836" max="13837" width="4.7109375" customWidth="1"/>
    <col min="13838" max="13838" width="8.7109375" customWidth="1"/>
    <col min="14083" max="14083" width="14.7109375" customWidth="1"/>
    <col min="14084" max="14084" width="12.7109375" customWidth="1"/>
    <col min="14085" max="14085" width="4.7109375" customWidth="1"/>
    <col min="14086" max="14086" width="10.7109375" customWidth="1"/>
    <col min="14087" max="14087" width="50.7109375" customWidth="1"/>
    <col min="14088" max="14088" width="18.7109375" customWidth="1"/>
    <col min="14089" max="14090" width="16.7109375" customWidth="1"/>
    <col min="14091" max="14091" width="5.7109375" customWidth="1"/>
    <col min="14092" max="14093" width="4.7109375" customWidth="1"/>
    <col min="14094" max="14094" width="8.7109375" customWidth="1"/>
    <col min="14339" max="14339" width="14.7109375" customWidth="1"/>
    <col min="14340" max="14340" width="12.7109375" customWidth="1"/>
    <col min="14341" max="14341" width="4.7109375" customWidth="1"/>
    <col min="14342" max="14342" width="10.7109375" customWidth="1"/>
    <col min="14343" max="14343" width="50.7109375" customWidth="1"/>
    <col min="14344" max="14344" width="18.7109375" customWidth="1"/>
    <col min="14345" max="14346" width="16.7109375" customWidth="1"/>
    <col min="14347" max="14347" width="5.7109375" customWidth="1"/>
    <col min="14348" max="14349" width="4.7109375" customWidth="1"/>
    <col min="14350" max="14350" width="8.7109375" customWidth="1"/>
    <col min="14595" max="14595" width="14.7109375" customWidth="1"/>
    <col min="14596" max="14596" width="12.7109375" customWidth="1"/>
    <col min="14597" max="14597" width="4.7109375" customWidth="1"/>
    <col min="14598" max="14598" width="10.7109375" customWidth="1"/>
    <col min="14599" max="14599" width="50.7109375" customWidth="1"/>
    <col min="14600" max="14600" width="18.7109375" customWidth="1"/>
    <col min="14601" max="14602" width="16.7109375" customWidth="1"/>
    <col min="14603" max="14603" width="5.7109375" customWidth="1"/>
    <col min="14604" max="14605" width="4.7109375" customWidth="1"/>
    <col min="14606" max="14606" width="8.7109375" customWidth="1"/>
    <col min="14851" max="14851" width="14.7109375" customWidth="1"/>
    <col min="14852" max="14852" width="12.7109375" customWidth="1"/>
    <col min="14853" max="14853" width="4.7109375" customWidth="1"/>
    <col min="14854" max="14854" width="10.7109375" customWidth="1"/>
    <col min="14855" max="14855" width="50.7109375" customWidth="1"/>
    <col min="14856" max="14856" width="18.7109375" customWidth="1"/>
    <col min="14857" max="14858" width="16.7109375" customWidth="1"/>
    <col min="14859" max="14859" width="5.7109375" customWidth="1"/>
    <col min="14860" max="14861" width="4.7109375" customWidth="1"/>
    <col min="14862" max="14862" width="8.7109375" customWidth="1"/>
    <col min="15107" max="15107" width="14.7109375" customWidth="1"/>
    <col min="15108" max="15108" width="12.7109375" customWidth="1"/>
    <col min="15109" max="15109" width="4.7109375" customWidth="1"/>
    <col min="15110" max="15110" width="10.7109375" customWidth="1"/>
    <col min="15111" max="15111" width="50.7109375" customWidth="1"/>
    <col min="15112" max="15112" width="18.7109375" customWidth="1"/>
    <col min="15113" max="15114" width="16.7109375" customWidth="1"/>
    <col min="15115" max="15115" width="5.7109375" customWidth="1"/>
    <col min="15116" max="15117" width="4.7109375" customWidth="1"/>
    <col min="15118" max="15118" width="8.7109375" customWidth="1"/>
    <col min="15363" max="15363" width="14.7109375" customWidth="1"/>
    <col min="15364" max="15364" width="12.7109375" customWidth="1"/>
    <col min="15365" max="15365" width="4.7109375" customWidth="1"/>
    <col min="15366" max="15366" width="10.7109375" customWidth="1"/>
    <col min="15367" max="15367" width="50.7109375" customWidth="1"/>
    <col min="15368" max="15368" width="18.7109375" customWidth="1"/>
    <col min="15369" max="15370" width="16.7109375" customWidth="1"/>
    <col min="15371" max="15371" width="5.7109375" customWidth="1"/>
    <col min="15372" max="15373" width="4.7109375" customWidth="1"/>
    <col min="15374" max="15374" width="8.7109375" customWidth="1"/>
    <col min="15619" max="15619" width="14.7109375" customWidth="1"/>
    <col min="15620" max="15620" width="12.7109375" customWidth="1"/>
    <col min="15621" max="15621" width="4.7109375" customWidth="1"/>
    <col min="15622" max="15622" width="10.7109375" customWidth="1"/>
    <col min="15623" max="15623" width="50.7109375" customWidth="1"/>
    <col min="15624" max="15624" width="18.7109375" customWidth="1"/>
    <col min="15625" max="15626" width="16.7109375" customWidth="1"/>
    <col min="15627" max="15627" width="5.7109375" customWidth="1"/>
    <col min="15628" max="15629" width="4.7109375" customWidth="1"/>
    <col min="15630" max="15630" width="8.7109375" customWidth="1"/>
    <col min="15875" max="15875" width="14.7109375" customWidth="1"/>
    <col min="15876" max="15876" width="12.7109375" customWidth="1"/>
    <col min="15877" max="15877" width="4.7109375" customWidth="1"/>
    <col min="15878" max="15878" width="10.7109375" customWidth="1"/>
    <col min="15879" max="15879" width="50.7109375" customWidth="1"/>
    <col min="15880" max="15880" width="18.7109375" customWidth="1"/>
    <col min="15881" max="15882" width="16.7109375" customWidth="1"/>
    <col min="15883" max="15883" width="5.7109375" customWidth="1"/>
    <col min="15884" max="15885" width="4.7109375" customWidth="1"/>
    <col min="15886" max="15886" width="8.7109375" customWidth="1"/>
    <col min="16131" max="16131" width="14.7109375" customWidth="1"/>
    <col min="16132" max="16132" width="12.7109375" customWidth="1"/>
    <col min="16133" max="16133" width="4.7109375" customWidth="1"/>
    <col min="16134" max="16134" width="10.7109375" customWidth="1"/>
    <col min="16135" max="16135" width="50.7109375" customWidth="1"/>
    <col min="16136" max="16136" width="18.7109375" customWidth="1"/>
    <col min="16137" max="16138" width="16.7109375" customWidth="1"/>
    <col min="16139" max="16139" width="5.7109375" customWidth="1"/>
    <col min="16140" max="16141" width="4.7109375" customWidth="1"/>
    <col min="16142" max="16142" width="8.7109375" customWidth="1"/>
  </cols>
  <sheetData>
    <row r="1" spans="1:14" x14ac:dyDescent="0.25">
      <c r="A1" s="1" t="s">
        <v>1158</v>
      </c>
      <c r="B1" s="2" t="s">
        <v>0</v>
      </c>
      <c r="C1" s="39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47" t="s">
        <v>7</v>
      </c>
      <c r="J1" s="2" t="s">
        <v>1068</v>
      </c>
      <c r="K1" s="47" t="s">
        <v>8</v>
      </c>
      <c r="L1" s="47" t="s">
        <v>1067</v>
      </c>
      <c r="M1" s="60" t="s">
        <v>9</v>
      </c>
      <c r="N1" s="38" t="s">
        <v>1080</v>
      </c>
    </row>
    <row r="2" spans="1:14" outlineLevel="2" x14ac:dyDescent="0.25">
      <c r="A2" s="13" t="s">
        <v>1093</v>
      </c>
      <c r="B2" s="3" t="s">
        <v>10</v>
      </c>
      <c r="C2" s="48" t="s">
        <v>11</v>
      </c>
      <c r="D2" s="4">
        <v>32142</v>
      </c>
      <c r="E2" s="5" t="s">
        <v>12</v>
      </c>
      <c r="F2" s="6">
        <v>3101601.91</v>
      </c>
      <c r="G2" s="6">
        <v>-3101601.91</v>
      </c>
      <c r="H2" s="7">
        <v>0</v>
      </c>
      <c r="I2" s="40" t="s">
        <v>13</v>
      </c>
      <c r="J2" s="13" t="s">
        <v>1071</v>
      </c>
      <c r="K2" s="53">
        <v>1994</v>
      </c>
      <c r="L2" s="53" t="s">
        <v>1072</v>
      </c>
      <c r="M2" s="40" t="s">
        <v>14</v>
      </c>
      <c r="N2" s="53" t="s">
        <v>1081</v>
      </c>
    </row>
    <row r="3" spans="1:14" outlineLevel="2" x14ac:dyDescent="0.25">
      <c r="A3" s="13" t="s">
        <v>1093</v>
      </c>
      <c r="B3" s="8" t="s">
        <v>10</v>
      </c>
      <c r="C3" s="49" t="s">
        <v>15</v>
      </c>
      <c r="D3" s="9">
        <v>36372</v>
      </c>
      <c r="E3" s="10" t="s">
        <v>16</v>
      </c>
      <c r="F3" s="11">
        <v>404436.86</v>
      </c>
      <c r="G3" s="11">
        <v>-404436.86</v>
      </c>
      <c r="H3" s="12">
        <v>0</v>
      </c>
      <c r="I3" s="41" t="s">
        <v>13</v>
      </c>
      <c r="J3" s="13" t="s">
        <v>1069</v>
      </c>
      <c r="K3" s="54">
        <v>1994</v>
      </c>
      <c r="L3" s="53" t="s">
        <v>1072</v>
      </c>
      <c r="M3" s="41" t="s">
        <v>14</v>
      </c>
      <c r="N3" s="53" t="s">
        <v>1081</v>
      </c>
    </row>
    <row r="4" spans="1:14" outlineLevel="2" x14ac:dyDescent="0.25">
      <c r="A4" s="13" t="s">
        <v>1093</v>
      </c>
      <c r="B4" s="8" t="s">
        <v>10</v>
      </c>
      <c r="C4" s="49" t="s">
        <v>18</v>
      </c>
      <c r="D4" s="9">
        <v>33238</v>
      </c>
      <c r="E4" s="10" t="s">
        <v>19</v>
      </c>
      <c r="F4" s="11">
        <v>10041.780000000001</v>
      </c>
      <c r="G4" s="11">
        <v>-10041.780000000001</v>
      </c>
      <c r="H4" s="12">
        <v>0</v>
      </c>
      <c r="I4" s="41" t="s">
        <v>13</v>
      </c>
      <c r="J4" s="13" t="s">
        <v>1069</v>
      </c>
      <c r="K4" s="54">
        <v>1994</v>
      </c>
      <c r="L4" s="53" t="s">
        <v>1072</v>
      </c>
      <c r="M4" s="41" t="s">
        <v>14</v>
      </c>
      <c r="N4" s="53" t="s">
        <v>1081</v>
      </c>
    </row>
    <row r="5" spans="1:14" outlineLevel="2" x14ac:dyDescent="0.25">
      <c r="A5" s="13" t="s">
        <v>1093</v>
      </c>
      <c r="B5" s="8" t="s">
        <v>10</v>
      </c>
      <c r="C5" s="49" t="s">
        <v>20</v>
      </c>
      <c r="D5" s="9">
        <v>40301</v>
      </c>
      <c r="E5" s="10" t="s">
        <v>21</v>
      </c>
      <c r="F5" s="11">
        <v>139837.79999999999</v>
      </c>
      <c r="G5" s="11">
        <v>-139837.79999999999</v>
      </c>
      <c r="H5" s="12">
        <v>0</v>
      </c>
      <c r="I5" s="41" t="s">
        <v>13</v>
      </c>
      <c r="J5" s="13" t="s">
        <v>1069</v>
      </c>
      <c r="K5" s="54">
        <v>1994</v>
      </c>
      <c r="L5" s="53" t="s">
        <v>1072</v>
      </c>
      <c r="M5" s="41" t="s">
        <v>14</v>
      </c>
      <c r="N5" s="53" t="s">
        <v>1081</v>
      </c>
    </row>
    <row r="6" spans="1:14" outlineLevel="2" x14ac:dyDescent="0.25">
      <c r="A6" s="13" t="s">
        <v>1093</v>
      </c>
      <c r="B6" s="8" t="s">
        <v>10</v>
      </c>
      <c r="C6" s="49" t="s">
        <v>22</v>
      </c>
      <c r="D6" s="9">
        <v>40543</v>
      </c>
      <c r="E6" s="10" t="s">
        <v>23</v>
      </c>
      <c r="F6" s="11">
        <v>41720</v>
      </c>
      <c r="G6" s="11">
        <v>-41720</v>
      </c>
      <c r="H6" s="12">
        <v>0</v>
      </c>
      <c r="I6" s="41" t="s">
        <v>13</v>
      </c>
      <c r="J6" s="13" t="s">
        <v>1069</v>
      </c>
      <c r="K6" s="54">
        <v>1994</v>
      </c>
      <c r="L6" s="53" t="s">
        <v>1072</v>
      </c>
      <c r="M6" s="41" t="s">
        <v>14</v>
      </c>
      <c r="N6" s="53" t="s">
        <v>1081</v>
      </c>
    </row>
    <row r="7" spans="1:14" outlineLevel="2" x14ac:dyDescent="0.25">
      <c r="A7" s="13" t="s">
        <v>1093</v>
      </c>
      <c r="B7" s="8" t="s">
        <v>10</v>
      </c>
      <c r="C7" s="49" t="s">
        <v>24</v>
      </c>
      <c r="D7" s="9">
        <v>40827</v>
      </c>
      <c r="E7" s="10" t="s">
        <v>25</v>
      </c>
      <c r="F7" s="11">
        <v>749599.6</v>
      </c>
      <c r="G7" s="11">
        <v>-749599.6</v>
      </c>
      <c r="H7" s="12">
        <v>0</v>
      </c>
      <c r="I7" s="41" t="s">
        <v>13</v>
      </c>
      <c r="J7" s="13" t="s">
        <v>1069</v>
      </c>
      <c r="K7" s="54">
        <v>1994</v>
      </c>
      <c r="L7" s="53" t="s">
        <v>1072</v>
      </c>
      <c r="M7" s="41" t="s">
        <v>14</v>
      </c>
      <c r="N7" s="53" t="s">
        <v>1081</v>
      </c>
    </row>
    <row r="8" spans="1:14" outlineLevel="2" x14ac:dyDescent="0.25">
      <c r="A8" s="13" t="s">
        <v>1093</v>
      </c>
      <c r="B8" s="8" t="s">
        <v>10</v>
      </c>
      <c r="C8" s="49" t="s">
        <v>26</v>
      </c>
      <c r="D8" s="9">
        <v>32873</v>
      </c>
      <c r="E8" s="10" t="s">
        <v>27</v>
      </c>
      <c r="F8" s="11">
        <v>38260.06</v>
      </c>
      <c r="G8" s="11">
        <v>-38260.06</v>
      </c>
      <c r="H8" s="12">
        <v>0</v>
      </c>
      <c r="I8" s="41" t="s">
        <v>13</v>
      </c>
      <c r="J8" s="13" t="s">
        <v>1069</v>
      </c>
      <c r="K8" s="54">
        <v>1994</v>
      </c>
      <c r="L8" s="53" t="s">
        <v>1072</v>
      </c>
      <c r="M8" s="41" t="s">
        <v>14</v>
      </c>
      <c r="N8" s="53" t="s">
        <v>1081</v>
      </c>
    </row>
    <row r="9" spans="1:14" outlineLevel="2" x14ac:dyDescent="0.25">
      <c r="A9" s="13" t="s">
        <v>1093</v>
      </c>
      <c r="B9" s="8" t="s">
        <v>10</v>
      </c>
      <c r="C9" s="49" t="s">
        <v>28</v>
      </c>
      <c r="D9" s="9">
        <v>42735</v>
      </c>
      <c r="E9" s="10" t="s">
        <v>29</v>
      </c>
      <c r="F9" s="11">
        <v>7920</v>
      </c>
      <c r="G9" s="11">
        <v>-7920</v>
      </c>
      <c r="H9" s="12">
        <v>0</v>
      </c>
      <c r="I9" s="41" t="s">
        <v>13</v>
      </c>
      <c r="J9" s="13" t="s">
        <v>1069</v>
      </c>
      <c r="K9" s="54">
        <v>1994</v>
      </c>
      <c r="L9" s="53" t="s">
        <v>1072</v>
      </c>
      <c r="M9" s="41" t="s">
        <v>14</v>
      </c>
      <c r="N9" s="53" t="s">
        <v>1081</v>
      </c>
    </row>
    <row r="10" spans="1:14" s="23" customFormat="1" outlineLevel="1" x14ac:dyDescent="0.25">
      <c r="A10" s="16" t="s">
        <v>1093</v>
      </c>
      <c r="B10" s="17"/>
      <c r="C10" s="50"/>
      <c r="D10" s="18"/>
      <c r="E10" s="19"/>
      <c r="F10" s="20">
        <f>SUBTOTAL(9,F2:F9)</f>
        <v>4493418.0099999988</v>
      </c>
      <c r="G10" s="20">
        <f>SUBTOTAL(9,G2:G9)</f>
        <v>-4493418.0099999988</v>
      </c>
      <c r="H10" s="21">
        <f>SUBTOTAL(9,H2:H9)</f>
        <v>0</v>
      </c>
      <c r="I10" s="42"/>
      <c r="J10" s="22"/>
      <c r="K10" s="55"/>
      <c r="L10" s="56"/>
      <c r="M10" s="42"/>
      <c r="N10" s="56"/>
    </row>
    <row r="11" spans="1:14" outlineLevel="2" x14ac:dyDescent="0.25">
      <c r="A11" s="13" t="s">
        <v>1094</v>
      </c>
      <c r="B11" s="8" t="s">
        <v>30</v>
      </c>
      <c r="C11" s="49" t="s">
        <v>11</v>
      </c>
      <c r="D11" s="9">
        <v>32142</v>
      </c>
      <c r="E11" s="10" t="s">
        <v>31</v>
      </c>
      <c r="F11" s="11">
        <v>3278677.77</v>
      </c>
      <c r="G11" s="11">
        <v>-3278677.77</v>
      </c>
      <c r="H11" s="12">
        <v>0</v>
      </c>
      <c r="I11" s="41" t="s">
        <v>13</v>
      </c>
      <c r="J11" s="13" t="s">
        <v>1071</v>
      </c>
      <c r="K11" s="54">
        <v>1994</v>
      </c>
      <c r="L11" s="53" t="s">
        <v>1072</v>
      </c>
      <c r="M11" s="41" t="s">
        <v>14</v>
      </c>
      <c r="N11" s="53" t="s">
        <v>1081</v>
      </c>
    </row>
    <row r="12" spans="1:14" outlineLevel="2" x14ac:dyDescent="0.25">
      <c r="A12" s="13" t="s">
        <v>1094</v>
      </c>
      <c r="B12" s="8" t="s">
        <v>30</v>
      </c>
      <c r="C12" s="49" t="s">
        <v>15</v>
      </c>
      <c r="D12" s="9">
        <v>36083</v>
      </c>
      <c r="E12" s="10" t="s">
        <v>32</v>
      </c>
      <c r="F12" s="11">
        <v>401131.3</v>
      </c>
      <c r="G12" s="11">
        <v>-401131.3</v>
      </c>
      <c r="H12" s="12">
        <v>0</v>
      </c>
      <c r="I12" s="41" t="s">
        <v>13</v>
      </c>
      <c r="J12" s="13" t="s">
        <v>1069</v>
      </c>
      <c r="K12" s="54">
        <v>1994</v>
      </c>
      <c r="L12" s="53" t="s">
        <v>1072</v>
      </c>
      <c r="M12" s="41" t="s">
        <v>14</v>
      </c>
      <c r="N12" s="53" t="s">
        <v>1081</v>
      </c>
    </row>
    <row r="13" spans="1:14" outlineLevel="2" x14ac:dyDescent="0.25">
      <c r="A13" s="13" t="s">
        <v>1094</v>
      </c>
      <c r="B13" s="8" t="s">
        <v>30</v>
      </c>
      <c r="C13" s="49" t="s">
        <v>18</v>
      </c>
      <c r="D13" s="9">
        <v>39813</v>
      </c>
      <c r="E13" s="10" t="s">
        <v>33</v>
      </c>
      <c r="F13" s="11">
        <v>744479.78</v>
      </c>
      <c r="G13" s="11">
        <v>-744479.78</v>
      </c>
      <c r="H13" s="12">
        <v>0</v>
      </c>
      <c r="I13" s="41" t="s">
        <v>13</v>
      </c>
      <c r="J13" s="13" t="s">
        <v>1069</v>
      </c>
      <c r="K13" s="54">
        <v>1994</v>
      </c>
      <c r="L13" s="53" t="s">
        <v>1072</v>
      </c>
      <c r="M13" s="41" t="s">
        <v>14</v>
      </c>
      <c r="N13" s="53" t="s">
        <v>1081</v>
      </c>
    </row>
    <row r="14" spans="1:14" outlineLevel="2" x14ac:dyDescent="0.25">
      <c r="A14" s="13" t="s">
        <v>1094</v>
      </c>
      <c r="B14" s="8" t="s">
        <v>30</v>
      </c>
      <c r="C14" s="49" t="s">
        <v>20</v>
      </c>
      <c r="D14" s="9">
        <v>40301</v>
      </c>
      <c r="E14" s="10" t="s">
        <v>34</v>
      </c>
      <c r="F14" s="11">
        <v>139837.79999999999</v>
      </c>
      <c r="G14" s="11">
        <v>-139837.79999999999</v>
      </c>
      <c r="H14" s="12">
        <v>0</v>
      </c>
      <c r="I14" s="41" t="s">
        <v>13</v>
      </c>
      <c r="J14" s="13" t="s">
        <v>1069</v>
      </c>
      <c r="K14" s="54">
        <v>1994</v>
      </c>
      <c r="L14" s="53" t="s">
        <v>1072</v>
      </c>
      <c r="M14" s="41" t="s">
        <v>14</v>
      </c>
      <c r="N14" s="53" t="s">
        <v>1081</v>
      </c>
    </row>
    <row r="15" spans="1:14" outlineLevel="2" x14ac:dyDescent="0.25">
      <c r="A15" s="13" t="s">
        <v>1094</v>
      </c>
      <c r="B15" s="8" t="s">
        <v>30</v>
      </c>
      <c r="C15" s="49" t="s">
        <v>22</v>
      </c>
      <c r="D15" s="9">
        <v>33238</v>
      </c>
      <c r="E15" s="10" t="s">
        <v>35</v>
      </c>
      <c r="F15" s="11">
        <v>10041.780000000001</v>
      </c>
      <c r="G15" s="11">
        <v>-10041.780000000001</v>
      </c>
      <c r="H15" s="12">
        <v>0</v>
      </c>
      <c r="I15" s="41" t="s">
        <v>13</v>
      </c>
      <c r="J15" s="13" t="s">
        <v>1069</v>
      </c>
      <c r="K15" s="54">
        <v>1994</v>
      </c>
      <c r="L15" s="53" t="s">
        <v>1072</v>
      </c>
      <c r="M15" s="41" t="s">
        <v>14</v>
      </c>
      <c r="N15" s="53" t="s">
        <v>1081</v>
      </c>
    </row>
    <row r="16" spans="1:14" outlineLevel="2" x14ac:dyDescent="0.25">
      <c r="A16" s="13" t="s">
        <v>1094</v>
      </c>
      <c r="B16" s="8" t="s">
        <v>30</v>
      </c>
      <c r="C16" s="49" t="s">
        <v>26</v>
      </c>
      <c r="D16" s="9">
        <v>32873</v>
      </c>
      <c r="E16" s="10" t="s">
        <v>36</v>
      </c>
      <c r="F16" s="11">
        <v>38260.06</v>
      </c>
      <c r="G16" s="11">
        <v>-38260.06</v>
      </c>
      <c r="H16" s="12">
        <v>0</v>
      </c>
      <c r="I16" s="41" t="s">
        <v>13</v>
      </c>
      <c r="J16" s="13" t="s">
        <v>1069</v>
      </c>
      <c r="K16" s="54">
        <v>1994</v>
      </c>
      <c r="L16" s="53" t="s">
        <v>1072</v>
      </c>
      <c r="M16" s="41" t="s">
        <v>14</v>
      </c>
      <c r="N16" s="53" t="s">
        <v>1081</v>
      </c>
    </row>
    <row r="17" spans="1:14" s="23" customFormat="1" outlineLevel="1" x14ac:dyDescent="0.25">
      <c r="A17" s="22" t="s">
        <v>1094</v>
      </c>
      <c r="B17" s="17"/>
      <c r="C17" s="50"/>
      <c r="D17" s="18"/>
      <c r="E17" s="19"/>
      <c r="F17" s="20">
        <f>SUBTOTAL(9,F11:F16)</f>
        <v>4612428.4899999993</v>
      </c>
      <c r="G17" s="20">
        <f>SUBTOTAL(9,G11:G16)</f>
        <v>-4612428.4899999993</v>
      </c>
      <c r="H17" s="21">
        <f>SUBTOTAL(9,H11:H16)</f>
        <v>0</v>
      </c>
      <c r="I17" s="42"/>
      <c r="J17" s="22"/>
      <c r="K17" s="55"/>
      <c r="L17" s="56"/>
      <c r="M17" s="42"/>
      <c r="N17" s="56"/>
    </row>
    <row r="18" spans="1:14" outlineLevel="2" x14ac:dyDescent="0.25">
      <c r="A18" s="13" t="s">
        <v>1095</v>
      </c>
      <c r="B18" s="8" t="s">
        <v>37</v>
      </c>
      <c r="C18" s="49" t="s">
        <v>11</v>
      </c>
      <c r="D18" s="9">
        <v>35759</v>
      </c>
      <c r="E18" s="10" t="s">
        <v>38</v>
      </c>
      <c r="F18" s="11">
        <v>548068.96</v>
      </c>
      <c r="G18" s="11">
        <v>-548068.96</v>
      </c>
      <c r="H18" s="12">
        <v>0</v>
      </c>
      <c r="I18" s="41" t="s">
        <v>13</v>
      </c>
      <c r="J18" s="13" t="s">
        <v>1069</v>
      </c>
      <c r="K18" s="54">
        <v>1994</v>
      </c>
      <c r="L18" s="53" t="s">
        <v>1072</v>
      </c>
      <c r="M18" s="41" t="s">
        <v>14</v>
      </c>
      <c r="N18" s="53" t="s">
        <v>1081</v>
      </c>
    </row>
    <row r="19" spans="1:14" outlineLevel="2" x14ac:dyDescent="0.25">
      <c r="A19" s="13" t="s">
        <v>1095</v>
      </c>
      <c r="B19" s="8" t="s">
        <v>37</v>
      </c>
      <c r="C19" s="49" t="s">
        <v>15</v>
      </c>
      <c r="D19" s="9">
        <v>32142</v>
      </c>
      <c r="E19" s="10" t="s">
        <v>39</v>
      </c>
      <c r="F19" s="11">
        <v>3278141.95</v>
      </c>
      <c r="G19" s="11">
        <v>-3278141.95</v>
      </c>
      <c r="H19" s="12">
        <v>0</v>
      </c>
      <c r="I19" s="41" t="s">
        <v>13</v>
      </c>
      <c r="J19" s="13" t="s">
        <v>1071</v>
      </c>
      <c r="K19" s="54">
        <v>1994</v>
      </c>
      <c r="L19" s="53" t="s">
        <v>1072</v>
      </c>
      <c r="M19" s="41" t="s">
        <v>14</v>
      </c>
      <c r="N19" s="53" t="s">
        <v>1081</v>
      </c>
    </row>
    <row r="20" spans="1:14" outlineLevel="2" x14ac:dyDescent="0.25">
      <c r="A20" s="13" t="s">
        <v>1095</v>
      </c>
      <c r="B20" s="8" t="s">
        <v>37</v>
      </c>
      <c r="C20" s="49" t="s">
        <v>18</v>
      </c>
      <c r="D20" s="9">
        <v>33238</v>
      </c>
      <c r="E20" s="10" t="s">
        <v>40</v>
      </c>
      <c r="F20" s="11">
        <v>10041.780000000001</v>
      </c>
      <c r="G20" s="11">
        <v>-10041.780000000001</v>
      </c>
      <c r="H20" s="12">
        <v>0</v>
      </c>
      <c r="I20" s="41" t="s">
        <v>13</v>
      </c>
      <c r="J20" s="13" t="s">
        <v>1069</v>
      </c>
      <c r="K20" s="54">
        <v>1994</v>
      </c>
      <c r="L20" s="53" t="s">
        <v>1072</v>
      </c>
      <c r="M20" s="41" t="s">
        <v>14</v>
      </c>
      <c r="N20" s="53" t="s">
        <v>1081</v>
      </c>
    </row>
    <row r="21" spans="1:14" outlineLevel="2" x14ac:dyDescent="0.25">
      <c r="A21" s="13" t="s">
        <v>1095</v>
      </c>
      <c r="B21" s="8" t="s">
        <v>37</v>
      </c>
      <c r="C21" s="49" t="s">
        <v>20</v>
      </c>
      <c r="D21" s="9">
        <v>40301</v>
      </c>
      <c r="E21" s="10" t="s">
        <v>41</v>
      </c>
      <c r="F21" s="11">
        <v>139837.79999999999</v>
      </c>
      <c r="G21" s="11">
        <v>-139837.79999999999</v>
      </c>
      <c r="H21" s="12">
        <v>0</v>
      </c>
      <c r="I21" s="41" t="s">
        <v>13</v>
      </c>
      <c r="J21" s="13" t="s">
        <v>1069</v>
      </c>
      <c r="K21" s="54">
        <v>1994</v>
      </c>
      <c r="L21" s="53" t="s">
        <v>1072</v>
      </c>
      <c r="M21" s="41" t="s">
        <v>14</v>
      </c>
      <c r="N21" s="53" t="s">
        <v>1081</v>
      </c>
    </row>
    <row r="22" spans="1:14" outlineLevel="2" x14ac:dyDescent="0.25">
      <c r="A22" s="13" t="s">
        <v>1095</v>
      </c>
      <c r="B22" s="8" t="s">
        <v>37</v>
      </c>
      <c r="C22" s="49" t="s">
        <v>22</v>
      </c>
      <c r="D22" s="9">
        <v>40543</v>
      </c>
      <c r="E22" s="10" t="s">
        <v>42</v>
      </c>
      <c r="F22" s="11">
        <v>727498.93</v>
      </c>
      <c r="G22" s="11">
        <v>-727498.93</v>
      </c>
      <c r="H22" s="12">
        <v>0</v>
      </c>
      <c r="I22" s="41" t="s">
        <v>13</v>
      </c>
      <c r="J22" s="13" t="s">
        <v>1069</v>
      </c>
      <c r="K22" s="54">
        <v>1994</v>
      </c>
      <c r="L22" s="53" t="s">
        <v>1072</v>
      </c>
      <c r="M22" s="41" t="s">
        <v>14</v>
      </c>
      <c r="N22" s="53" t="s">
        <v>1081</v>
      </c>
    </row>
    <row r="23" spans="1:14" outlineLevel="2" x14ac:dyDescent="0.25">
      <c r="A23" s="13" t="s">
        <v>1095</v>
      </c>
      <c r="B23" s="8" t="s">
        <v>37</v>
      </c>
      <c r="C23" s="49" t="s">
        <v>24</v>
      </c>
      <c r="D23" s="9">
        <v>40543</v>
      </c>
      <c r="E23" s="10" t="s">
        <v>43</v>
      </c>
      <c r="F23" s="11">
        <v>41720</v>
      </c>
      <c r="G23" s="11">
        <v>-41720</v>
      </c>
      <c r="H23" s="12">
        <v>0</v>
      </c>
      <c r="I23" s="41" t="s">
        <v>13</v>
      </c>
      <c r="J23" s="13" t="s">
        <v>1069</v>
      </c>
      <c r="K23" s="54">
        <v>1994</v>
      </c>
      <c r="L23" s="53" t="s">
        <v>1072</v>
      </c>
      <c r="M23" s="41" t="s">
        <v>14</v>
      </c>
      <c r="N23" s="53" t="s">
        <v>1081</v>
      </c>
    </row>
    <row r="24" spans="1:14" outlineLevel="2" x14ac:dyDescent="0.25">
      <c r="A24" s="13" t="s">
        <v>1095</v>
      </c>
      <c r="B24" s="8" t="s">
        <v>37</v>
      </c>
      <c r="C24" s="49" t="s">
        <v>26</v>
      </c>
      <c r="D24" s="9">
        <v>32873</v>
      </c>
      <c r="E24" s="10" t="s">
        <v>44</v>
      </c>
      <c r="F24" s="11">
        <v>38260.06</v>
      </c>
      <c r="G24" s="11">
        <v>-38260.06</v>
      </c>
      <c r="H24" s="12">
        <v>0</v>
      </c>
      <c r="I24" s="41" t="s">
        <v>13</v>
      </c>
      <c r="J24" s="13" t="s">
        <v>1069</v>
      </c>
      <c r="K24" s="54">
        <v>1994</v>
      </c>
      <c r="L24" s="53" t="s">
        <v>1072</v>
      </c>
      <c r="M24" s="41" t="s">
        <v>14</v>
      </c>
      <c r="N24" s="53" t="s">
        <v>1081</v>
      </c>
    </row>
    <row r="25" spans="1:14" outlineLevel="2" x14ac:dyDescent="0.25">
      <c r="A25" s="13" t="s">
        <v>1095</v>
      </c>
      <c r="B25" s="8" t="s">
        <v>37</v>
      </c>
      <c r="C25" s="49" t="s">
        <v>28</v>
      </c>
      <c r="D25" s="9">
        <v>42735</v>
      </c>
      <c r="E25" s="10" t="s">
        <v>45</v>
      </c>
      <c r="F25" s="11">
        <v>7920</v>
      </c>
      <c r="G25" s="11">
        <v>-7920</v>
      </c>
      <c r="H25" s="12">
        <v>0</v>
      </c>
      <c r="I25" s="41" t="s">
        <v>13</v>
      </c>
      <c r="J25" s="13" t="s">
        <v>1069</v>
      </c>
      <c r="K25" s="54">
        <v>1994</v>
      </c>
      <c r="L25" s="53" t="s">
        <v>1072</v>
      </c>
      <c r="M25" s="41" t="s">
        <v>14</v>
      </c>
      <c r="N25" s="53" t="s">
        <v>1081</v>
      </c>
    </row>
    <row r="26" spans="1:14" s="23" customFormat="1" outlineLevel="1" x14ac:dyDescent="0.25">
      <c r="A26" s="22" t="s">
        <v>1095</v>
      </c>
      <c r="B26" s="17"/>
      <c r="C26" s="50"/>
      <c r="D26" s="18"/>
      <c r="E26" s="19"/>
      <c r="F26" s="20">
        <f>SUBTOTAL(9,F18:F25)</f>
        <v>4791489.4799999995</v>
      </c>
      <c r="G26" s="20">
        <f>SUBTOTAL(9,G18:G25)</f>
        <v>-4791489.4799999995</v>
      </c>
      <c r="H26" s="21">
        <f>SUBTOTAL(9,H18:H25)</f>
        <v>0</v>
      </c>
      <c r="I26" s="42"/>
      <c r="J26" s="22"/>
      <c r="K26" s="55"/>
      <c r="L26" s="56"/>
      <c r="M26" s="42"/>
      <c r="N26" s="56"/>
    </row>
    <row r="27" spans="1:14" outlineLevel="2" x14ac:dyDescent="0.25">
      <c r="A27" s="13" t="s">
        <v>1096</v>
      </c>
      <c r="B27" s="8" t="s">
        <v>46</v>
      </c>
      <c r="C27" s="49" t="s">
        <v>11</v>
      </c>
      <c r="D27" s="9">
        <v>32142</v>
      </c>
      <c r="E27" s="10" t="s">
        <v>47</v>
      </c>
      <c r="F27" s="11">
        <v>3535072.1</v>
      </c>
      <c r="G27" s="11">
        <v>-3535072.1</v>
      </c>
      <c r="H27" s="12">
        <v>0</v>
      </c>
      <c r="I27" s="41" t="s">
        <v>13</v>
      </c>
      <c r="J27" s="13" t="s">
        <v>1071</v>
      </c>
      <c r="K27" s="54">
        <v>1994</v>
      </c>
      <c r="L27" s="53" t="s">
        <v>1072</v>
      </c>
      <c r="M27" s="41" t="s">
        <v>14</v>
      </c>
      <c r="N27" s="53" t="s">
        <v>1081</v>
      </c>
    </row>
    <row r="28" spans="1:14" outlineLevel="2" x14ac:dyDescent="0.25">
      <c r="A28" s="13" t="s">
        <v>1096</v>
      </c>
      <c r="B28" s="8" t="s">
        <v>46</v>
      </c>
      <c r="C28" s="49" t="s">
        <v>18</v>
      </c>
      <c r="D28" s="9">
        <v>33238</v>
      </c>
      <c r="E28" s="10" t="s">
        <v>48</v>
      </c>
      <c r="F28" s="11">
        <v>10041.780000000001</v>
      </c>
      <c r="G28" s="11">
        <v>-10041.780000000001</v>
      </c>
      <c r="H28" s="12">
        <v>0</v>
      </c>
      <c r="I28" s="41" t="s">
        <v>13</v>
      </c>
      <c r="J28" s="13" t="s">
        <v>1069</v>
      </c>
      <c r="K28" s="54">
        <v>1994</v>
      </c>
      <c r="L28" s="53" t="s">
        <v>1072</v>
      </c>
      <c r="M28" s="41" t="s">
        <v>14</v>
      </c>
      <c r="N28" s="53" t="s">
        <v>1081</v>
      </c>
    </row>
    <row r="29" spans="1:14" outlineLevel="2" x14ac:dyDescent="0.25">
      <c r="A29" s="13" t="s">
        <v>1096</v>
      </c>
      <c r="B29" s="8" t="s">
        <v>46</v>
      </c>
      <c r="C29" s="49" t="s">
        <v>20</v>
      </c>
      <c r="D29" s="9">
        <v>40301</v>
      </c>
      <c r="E29" s="10" t="s">
        <v>49</v>
      </c>
      <c r="F29" s="11">
        <v>139837.79999999999</v>
      </c>
      <c r="G29" s="11">
        <v>-139837.79999999999</v>
      </c>
      <c r="H29" s="12">
        <v>0</v>
      </c>
      <c r="I29" s="41" t="s">
        <v>13</v>
      </c>
      <c r="J29" s="13" t="s">
        <v>1069</v>
      </c>
      <c r="K29" s="54">
        <v>1994</v>
      </c>
      <c r="L29" s="53" t="s">
        <v>1072</v>
      </c>
      <c r="M29" s="41" t="s">
        <v>14</v>
      </c>
      <c r="N29" s="53" t="s">
        <v>1081</v>
      </c>
    </row>
    <row r="30" spans="1:14" outlineLevel="2" x14ac:dyDescent="0.25">
      <c r="A30" s="13" t="s">
        <v>1096</v>
      </c>
      <c r="B30" s="8" t="s">
        <v>46</v>
      </c>
      <c r="C30" s="49" t="s">
        <v>22</v>
      </c>
      <c r="D30" s="9">
        <v>40574</v>
      </c>
      <c r="E30" s="10" t="s">
        <v>50</v>
      </c>
      <c r="F30" s="11">
        <v>725672.62</v>
      </c>
      <c r="G30" s="11">
        <v>-725672.62</v>
      </c>
      <c r="H30" s="12">
        <v>0</v>
      </c>
      <c r="I30" s="41" t="s">
        <v>13</v>
      </c>
      <c r="J30" s="13" t="s">
        <v>1069</v>
      </c>
      <c r="K30" s="54">
        <v>1994</v>
      </c>
      <c r="L30" s="53" t="s">
        <v>1072</v>
      </c>
      <c r="M30" s="41" t="s">
        <v>14</v>
      </c>
      <c r="N30" s="53" t="s">
        <v>1081</v>
      </c>
    </row>
    <row r="31" spans="1:14" outlineLevel="2" x14ac:dyDescent="0.25">
      <c r="A31" s="13" t="s">
        <v>1096</v>
      </c>
      <c r="B31" s="8" t="s">
        <v>46</v>
      </c>
      <c r="C31" s="49" t="s">
        <v>24</v>
      </c>
      <c r="D31" s="9">
        <v>41213</v>
      </c>
      <c r="E31" s="10" t="s">
        <v>51</v>
      </c>
      <c r="F31" s="11">
        <v>40000</v>
      </c>
      <c r="G31" s="11">
        <v>-40000</v>
      </c>
      <c r="H31" s="12">
        <v>0</v>
      </c>
      <c r="I31" s="41" t="s">
        <v>13</v>
      </c>
      <c r="J31" s="13" t="s">
        <v>1069</v>
      </c>
      <c r="K31" s="54">
        <v>1994</v>
      </c>
      <c r="L31" s="53" t="s">
        <v>1072</v>
      </c>
      <c r="M31" s="41" t="s">
        <v>14</v>
      </c>
      <c r="N31" s="53" t="s">
        <v>1081</v>
      </c>
    </row>
    <row r="32" spans="1:14" outlineLevel="2" x14ac:dyDescent="0.25">
      <c r="A32" s="13" t="s">
        <v>1096</v>
      </c>
      <c r="B32" s="8" t="s">
        <v>46</v>
      </c>
      <c r="C32" s="49" t="s">
        <v>26</v>
      </c>
      <c r="D32" s="9">
        <v>32873</v>
      </c>
      <c r="E32" s="10" t="s">
        <v>52</v>
      </c>
      <c r="F32" s="11">
        <v>38260.06</v>
      </c>
      <c r="G32" s="11">
        <v>-38260.06</v>
      </c>
      <c r="H32" s="12">
        <v>0</v>
      </c>
      <c r="I32" s="41" t="s">
        <v>13</v>
      </c>
      <c r="J32" s="13" t="s">
        <v>1069</v>
      </c>
      <c r="K32" s="54">
        <v>1994</v>
      </c>
      <c r="L32" s="53" t="s">
        <v>1072</v>
      </c>
      <c r="M32" s="41" t="s">
        <v>14</v>
      </c>
      <c r="N32" s="53" t="s">
        <v>1081</v>
      </c>
    </row>
    <row r="33" spans="1:14" outlineLevel="2" x14ac:dyDescent="0.25">
      <c r="A33" s="13" t="s">
        <v>1096</v>
      </c>
      <c r="B33" s="8" t="s">
        <v>46</v>
      </c>
      <c r="C33" s="49" t="s">
        <v>28</v>
      </c>
      <c r="D33" s="9">
        <v>42735</v>
      </c>
      <c r="E33" s="10" t="s">
        <v>53</v>
      </c>
      <c r="F33" s="11">
        <v>7920</v>
      </c>
      <c r="G33" s="11">
        <v>-7920</v>
      </c>
      <c r="H33" s="12">
        <v>0</v>
      </c>
      <c r="I33" s="41" t="s">
        <v>13</v>
      </c>
      <c r="J33" s="13" t="s">
        <v>1069</v>
      </c>
      <c r="K33" s="54">
        <v>1994</v>
      </c>
      <c r="L33" s="53" t="s">
        <v>1072</v>
      </c>
      <c r="M33" s="41" t="s">
        <v>14</v>
      </c>
      <c r="N33" s="53" t="s">
        <v>1081</v>
      </c>
    </row>
    <row r="34" spans="1:14" s="23" customFormat="1" outlineLevel="1" x14ac:dyDescent="0.25">
      <c r="A34" s="22" t="s">
        <v>1096</v>
      </c>
      <c r="B34" s="17"/>
      <c r="C34" s="50"/>
      <c r="D34" s="18"/>
      <c r="E34" s="19"/>
      <c r="F34" s="20">
        <f>SUBTOTAL(9,F27:F33)</f>
        <v>4496804.3599999994</v>
      </c>
      <c r="G34" s="20">
        <f>SUBTOTAL(9,G27:G33)</f>
        <v>-4496804.3599999994</v>
      </c>
      <c r="H34" s="21">
        <f>SUBTOTAL(9,H27:H33)</f>
        <v>0</v>
      </c>
      <c r="I34" s="42"/>
      <c r="J34" s="22"/>
      <c r="K34" s="55"/>
      <c r="L34" s="56"/>
      <c r="M34" s="42"/>
      <c r="N34" s="56"/>
    </row>
    <row r="35" spans="1:14" outlineLevel="2" x14ac:dyDescent="0.25">
      <c r="A35" s="13" t="s">
        <v>1097</v>
      </c>
      <c r="B35" s="8" t="s">
        <v>54</v>
      </c>
      <c r="C35" s="49" t="s">
        <v>11</v>
      </c>
      <c r="D35" s="9">
        <v>32142</v>
      </c>
      <c r="E35" s="10" t="s">
        <v>55</v>
      </c>
      <c r="F35" s="11">
        <v>3533838.38</v>
      </c>
      <c r="G35" s="11">
        <v>-3533838.38</v>
      </c>
      <c r="H35" s="12">
        <v>0</v>
      </c>
      <c r="I35" s="41" t="s">
        <v>13</v>
      </c>
      <c r="J35" s="13" t="s">
        <v>1071</v>
      </c>
      <c r="K35" s="54">
        <v>1994</v>
      </c>
      <c r="L35" s="53" t="s">
        <v>1072</v>
      </c>
      <c r="M35" s="41" t="s">
        <v>14</v>
      </c>
      <c r="N35" s="53" t="s">
        <v>1081</v>
      </c>
    </row>
    <row r="36" spans="1:14" outlineLevel="2" x14ac:dyDescent="0.25">
      <c r="A36" s="13" t="s">
        <v>1097</v>
      </c>
      <c r="B36" s="8" t="s">
        <v>54</v>
      </c>
      <c r="C36" s="49" t="s">
        <v>18</v>
      </c>
      <c r="D36" s="9">
        <v>33238</v>
      </c>
      <c r="E36" s="10" t="s">
        <v>56</v>
      </c>
      <c r="F36" s="11">
        <v>10041.780000000001</v>
      </c>
      <c r="G36" s="11">
        <v>-10041.780000000001</v>
      </c>
      <c r="H36" s="12">
        <v>0</v>
      </c>
      <c r="I36" s="41" t="s">
        <v>13</v>
      </c>
      <c r="J36" s="13" t="s">
        <v>1069</v>
      </c>
      <c r="K36" s="54">
        <v>1994</v>
      </c>
      <c r="L36" s="53" t="s">
        <v>1072</v>
      </c>
      <c r="M36" s="41" t="s">
        <v>14</v>
      </c>
      <c r="N36" s="53" t="s">
        <v>1081</v>
      </c>
    </row>
    <row r="37" spans="1:14" outlineLevel="2" x14ac:dyDescent="0.25">
      <c r="A37" s="13" t="s">
        <v>1097</v>
      </c>
      <c r="B37" s="8" t="s">
        <v>54</v>
      </c>
      <c r="C37" s="49" t="s">
        <v>20</v>
      </c>
      <c r="D37" s="9">
        <v>40301</v>
      </c>
      <c r="E37" s="10" t="s">
        <v>57</v>
      </c>
      <c r="F37" s="11">
        <v>139837.79999999999</v>
      </c>
      <c r="G37" s="11">
        <v>-139837.79999999999</v>
      </c>
      <c r="H37" s="12">
        <v>0</v>
      </c>
      <c r="I37" s="41" t="s">
        <v>13</v>
      </c>
      <c r="J37" s="13" t="s">
        <v>1069</v>
      </c>
      <c r="K37" s="54">
        <v>1994</v>
      </c>
      <c r="L37" s="53" t="s">
        <v>1072</v>
      </c>
      <c r="M37" s="41" t="s">
        <v>14</v>
      </c>
      <c r="N37" s="53" t="s">
        <v>1081</v>
      </c>
    </row>
    <row r="38" spans="1:14" outlineLevel="2" x14ac:dyDescent="0.25">
      <c r="A38" s="13" t="s">
        <v>1097</v>
      </c>
      <c r="B38" s="8" t="s">
        <v>54</v>
      </c>
      <c r="C38" s="49" t="s">
        <v>22</v>
      </c>
      <c r="D38" s="9">
        <v>40025</v>
      </c>
      <c r="E38" s="10" t="s">
        <v>58</v>
      </c>
      <c r="F38" s="11">
        <v>754005.48</v>
      </c>
      <c r="G38" s="11">
        <v>-754005.48</v>
      </c>
      <c r="H38" s="12">
        <v>0</v>
      </c>
      <c r="I38" s="41" t="s">
        <v>13</v>
      </c>
      <c r="J38" s="13" t="s">
        <v>1069</v>
      </c>
      <c r="K38" s="54">
        <v>1994</v>
      </c>
      <c r="L38" s="53" t="s">
        <v>1072</v>
      </c>
      <c r="M38" s="41" t="s">
        <v>14</v>
      </c>
      <c r="N38" s="53" t="s">
        <v>1081</v>
      </c>
    </row>
    <row r="39" spans="1:14" outlineLevel="2" x14ac:dyDescent="0.25">
      <c r="A39" s="13" t="s">
        <v>1097</v>
      </c>
      <c r="B39" s="8" t="s">
        <v>54</v>
      </c>
      <c r="C39" s="49" t="s">
        <v>26</v>
      </c>
      <c r="D39" s="9">
        <v>32873</v>
      </c>
      <c r="E39" s="10" t="s">
        <v>59</v>
      </c>
      <c r="F39" s="11">
        <v>38260.06</v>
      </c>
      <c r="G39" s="11">
        <v>-38260.06</v>
      </c>
      <c r="H39" s="12">
        <v>0</v>
      </c>
      <c r="I39" s="41" t="s">
        <v>13</v>
      </c>
      <c r="J39" s="13" t="s">
        <v>1069</v>
      </c>
      <c r="K39" s="54">
        <v>1994</v>
      </c>
      <c r="L39" s="53" t="s">
        <v>1072</v>
      </c>
      <c r="M39" s="41" t="s">
        <v>14</v>
      </c>
      <c r="N39" s="53" t="s">
        <v>1081</v>
      </c>
    </row>
    <row r="40" spans="1:14" outlineLevel="2" x14ac:dyDescent="0.25">
      <c r="A40" s="13" t="s">
        <v>1097</v>
      </c>
      <c r="B40" s="8" t="s">
        <v>54</v>
      </c>
      <c r="C40" s="49" t="s">
        <v>28</v>
      </c>
      <c r="D40" s="9">
        <v>43159</v>
      </c>
      <c r="E40" s="10" t="s">
        <v>60</v>
      </c>
      <c r="F40" s="11">
        <v>7199.25</v>
      </c>
      <c r="G40" s="11">
        <v>-7199.25</v>
      </c>
      <c r="H40" s="12">
        <v>0</v>
      </c>
      <c r="I40" s="41" t="s">
        <v>13</v>
      </c>
      <c r="J40" s="13" t="s">
        <v>1069</v>
      </c>
      <c r="K40" s="54">
        <v>1994</v>
      </c>
      <c r="L40" s="53" t="s">
        <v>1072</v>
      </c>
      <c r="M40" s="41" t="s">
        <v>14</v>
      </c>
      <c r="N40" s="53" t="s">
        <v>1081</v>
      </c>
    </row>
    <row r="41" spans="1:14" s="23" customFormat="1" outlineLevel="1" x14ac:dyDescent="0.25">
      <c r="A41" s="22" t="s">
        <v>1097</v>
      </c>
      <c r="B41" s="17"/>
      <c r="C41" s="50"/>
      <c r="D41" s="18"/>
      <c r="E41" s="19"/>
      <c r="F41" s="20">
        <f>SUBTOTAL(9,F35:F40)</f>
        <v>4483182.7499999991</v>
      </c>
      <c r="G41" s="20">
        <f>SUBTOTAL(9,G35:G40)</f>
        <v>-4483182.7499999991</v>
      </c>
      <c r="H41" s="21">
        <f>SUBTOTAL(9,H35:H40)</f>
        <v>0</v>
      </c>
      <c r="I41" s="42"/>
      <c r="J41" s="22"/>
      <c r="K41" s="55"/>
      <c r="L41" s="56"/>
      <c r="M41" s="42"/>
      <c r="N41" s="56"/>
    </row>
    <row r="42" spans="1:14" outlineLevel="2" x14ac:dyDescent="0.25">
      <c r="A42" s="13" t="s">
        <v>63</v>
      </c>
      <c r="B42" s="8" t="s">
        <v>61</v>
      </c>
      <c r="C42" s="49" t="s">
        <v>62</v>
      </c>
      <c r="D42" s="9">
        <v>32508</v>
      </c>
      <c r="E42" s="10" t="s">
        <v>63</v>
      </c>
      <c r="F42" s="11">
        <v>3537887.55</v>
      </c>
      <c r="G42" s="11">
        <v>-3537887.55</v>
      </c>
      <c r="H42" s="12">
        <v>0</v>
      </c>
      <c r="I42" s="41" t="s">
        <v>13</v>
      </c>
      <c r="J42" s="13" t="s">
        <v>1069</v>
      </c>
      <c r="K42" s="54">
        <v>1994</v>
      </c>
      <c r="L42" s="53" t="s">
        <v>1072</v>
      </c>
      <c r="M42" s="41" t="s">
        <v>14</v>
      </c>
      <c r="N42" s="53" t="s">
        <v>1081</v>
      </c>
    </row>
    <row r="43" spans="1:14" outlineLevel="2" x14ac:dyDescent="0.25">
      <c r="A43" s="13" t="s">
        <v>63</v>
      </c>
      <c r="B43" s="8" t="s">
        <v>61</v>
      </c>
      <c r="C43" s="49" t="s">
        <v>18</v>
      </c>
      <c r="D43" s="9">
        <v>33238</v>
      </c>
      <c r="E43" s="10" t="s">
        <v>64</v>
      </c>
      <c r="F43" s="11">
        <v>10041.780000000001</v>
      </c>
      <c r="G43" s="11">
        <v>-10041.780000000001</v>
      </c>
      <c r="H43" s="12">
        <v>0</v>
      </c>
      <c r="I43" s="41" t="s">
        <v>13</v>
      </c>
      <c r="J43" s="13" t="s">
        <v>1069</v>
      </c>
      <c r="K43" s="54">
        <v>1994</v>
      </c>
      <c r="L43" s="53" t="s">
        <v>1072</v>
      </c>
      <c r="M43" s="41" t="s">
        <v>14</v>
      </c>
      <c r="N43" s="53" t="s">
        <v>1081</v>
      </c>
    </row>
    <row r="44" spans="1:14" outlineLevel="2" x14ac:dyDescent="0.25">
      <c r="A44" s="13" t="s">
        <v>63</v>
      </c>
      <c r="B44" s="8" t="s">
        <v>61</v>
      </c>
      <c r="C44" s="49" t="s">
        <v>20</v>
      </c>
      <c r="D44" s="9">
        <v>40301</v>
      </c>
      <c r="E44" s="10" t="s">
        <v>65</v>
      </c>
      <c r="F44" s="11">
        <v>139837.79999999999</v>
      </c>
      <c r="G44" s="11">
        <v>-139837.79999999999</v>
      </c>
      <c r="H44" s="12">
        <v>0</v>
      </c>
      <c r="I44" s="41" t="s">
        <v>13</v>
      </c>
      <c r="J44" s="13" t="s">
        <v>1069</v>
      </c>
      <c r="K44" s="54">
        <v>1994</v>
      </c>
      <c r="L44" s="53" t="s">
        <v>1072</v>
      </c>
      <c r="M44" s="41" t="s">
        <v>14</v>
      </c>
      <c r="N44" s="53" t="s">
        <v>1081</v>
      </c>
    </row>
    <row r="45" spans="1:14" outlineLevel="2" x14ac:dyDescent="0.25">
      <c r="A45" s="13" t="s">
        <v>63</v>
      </c>
      <c r="B45" s="8" t="s">
        <v>61</v>
      </c>
      <c r="C45" s="49" t="s">
        <v>22</v>
      </c>
      <c r="D45" s="9">
        <v>39964</v>
      </c>
      <c r="E45" s="10" t="s">
        <v>66</v>
      </c>
      <c r="F45" s="11">
        <v>744479.76</v>
      </c>
      <c r="G45" s="11">
        <v>-744479.76</v>
      </c>
      <c r="H45" s="12">
        <v>0</v>
      </c>
      <c r="I45" s="41" t="s">
        <v>13</v>
      </c>
      <c r="J45" s="13" t="s">
        <v>1069</v>
      </c>
      <c r="K45" s="54">
        <v>1994</v>
      </c>
      <c r="L45" s="53" t="s">
        <v>1072</v>
      </c>
      <c r="M45" s="41" t="s">
        <v>14</v>
      </c>
      <c r="N45" s="53" t="s">
        <v>1081</v>
      </c>
    </row>
    <row r="46" spans="1:14" outlineLevel="2" x14ac:dyDescent="0.25">
      <c r="A46" s="13" t="s">
        <v>63</v>
      </c>
      <c r="B46" s="8" t="s">
        <v>61</v>
      </c>
      <c r="C46" s="49" t="s">
        <v>26</v>
      </c>
      <c r="D46" s="9">
        <v>32508</v>
      </c>
      <c r="E46" s="10" t="s">
        <v>67</v>
      </c>
      <c r="F46" s="11">
        <v>38260.06</v>
      </c>
      <c r="G46" s="11">
        <v>-38260.06</v>
      </c>
      <c r="H46" s="12">
        <v>0</v>
      </c>
      <c r="I46" s="41" t="s">
        <v>13</v>
      </c>
      <c r="J46" s="13" t="s">
        <v>1069</v>
      </c>
      <c r="K46" s="54">
        <v>1994</v>
      </c>
      <c r="L46" s="53" t="s">
        <v>1072</v>
      </c>
      <c r="M46" s="41" t="s">
        <v>14</v>
      </c>
      <c r="N46" s="53" t="s">
        <v>1081</v>
      </c>
    </row>
    <row r="47" spans="1:14" s="23" customFormat="1" outlineLevel="1" x14ac:dyDescent="0.25">
      <c r="A47" s="22" t="s">
        <v>63</v>
      </c>
      <c r="B47" s="17"/>
      <c r="C47" s="50"/>
      <c r="D47" s="18"/>
      <c r="E47" s="19"/>
      <c r="F47" s="20">
        <f>SUBTOTAL(9,F42:F46)</f>
        <v>4470506.9499999993</v>
      </c>
      <c r="G47" s="20">
        <f>SUBTOTAL(9,G42:G46)</f>
        <v>-4470506.9499999993</v>
      </c>
      <c r="H47" s="21">
        <f>SUBTOTAL(9,H42:H46)</f>
        <v>0</v>
      </c>
      <c r="I47" s="42"/>
      <c r="J47" s="22"/>
      <c r="K47" s="55"/>
      <c r="L47" s="56"/>
      <c r="M47" s="42"/>
      <c r="N47" s="56"/>
    </row>
    <row r="48" spans="1:14" outlineLevel="2" x14ac:dyDescent="0.25">
      <c r="A48" s="13" t="s">
        <v>69</v>
      </c>
      <c r="B48" s="8" t="s">
        <v>68</v>
      </c>
      <c r="C48" s="49" t="s">
        <v>62</v>
      </c>
      <c r="D48" s="9">
        <v>32508</v>
      </c>
      <c r="E48" s="10" t="s">
        <v>69</v>
      </c>
      <c r="F48" s="11">
        <v>3614509.8</v>
      </c>
      <c r="G48" s="11">
        <v>-3614509.8</v>
      </c>
      <c r="H48" s="12">
        <v>0</v>
      </c>
      <c r="I48" s="41" t="s">
        <v>13</v>
      </c>
      <c r="J48" s="13" t="s">
        <v>1069</v>
      </c>
      <c r="K48" s="54">
        <v>1994</v>
      </c>
      <c r="L48" s="53" t="s">
        <v>1072</v>
      </c>
      <c r="M48" s="41" t="s">
        <v>14</v>
      </c>
      <c r="N48" s="53" t="s">
        <v>1081</v>
      </c>
    </row>
    <row r="49" spans="1:14" outlineLevel="2" x14ac:dyDescent="0.25">
      <c r="A49" s="13" t="s">
        <v>69</v>
      </c>
      <c r="B49" s="8" t="s">
        <v>68</v>
      </c>
      <c r="C49" s="49" t="s">
        <v>18</v>
      </c>
      <c r="D49" s="9">
        <v>33238</v>
      </c>
      <c r="E49" s="10" t="s">
        <v>70</v>
      </c>
      <c r="F49" s="11">
        <v>10041.780000000001</v>
      </c>
      <c r="G49" s="11">
        <v>-10041.780000000001</v>
      </c>
      <c r="H49" s="12">
        <v>0</v>
      </c>
      <c r="I49" s="41" t="s">
        <v>13</v>
      </c>
      <c r="J49" s="13" t="s">
        <v>1069</v>
      </c>
      <c r="K49" s="54">
        <v>1994</v>
      </c>
      <c r="L49" s="53" t="s">
        <v>1072</v>
      </c>
      <c r="M49" s="41" t="s">
        <v>14</v>
      </c>
      <c r="N49" s="53" t="s">
        <v>1081</v>
      </c>
    </row>
    <row r="50" spans="1:14" outlineLevel="2" x14ac:dyDescent="0.25">
      <c r="A50" s="13" t="s">
        <v>69</v>
      </c>
      <c r="B50" s="8" t="s">
        <v>68</v>
      </c>
      <c r="C50" s="49" t="s">
        <v>20</v>
      </c>
      <c r="D50" s="9">
        <v>40301</v>
      </c>
      <c r="E50" s="10" t="s">
        <v>71</v>
      </c>
      <c r="F50" s="11">
        <v>139837.79999999999</v>
      </c>
      <c r="G50" s="11">
        <v>-139837.79999999999</v>
      </c>
      <c r="H50" s="12">
        <v>0</v>
      </c>
      <c r="I50" s="41" t="s">
        <v>13</v>
      </c>
      <c r="J50" s="13" t="s">
        <v>1069</v>
      </c>
      <c r="K50" s="54">
        <v>1994</v>
      </c>
      <c r="L50" s="53" t="s">
        <v>1072</v>
      </c>
      <c r="M50" s="41" t="s">
        <v>14</v>
      </c>
      <c r="N50" s="53" t="s">
        <v>1081</v>
      </c>
    </row>
    <row r="51" spans="1:14" outlineLevel="2" x14ac:dyDescent="0.25">
      <c r="A51" s="13" t="s">
        <v>69</v>
      </c>
      <c r="B51" s="8" t="s">
        <v>68</v>
      </c>
      <c r="C51" s="49" t="s">
        <v>22</v>
      </c>
      <c r="D51" s="9">
        <v>40999</v>
      </c>
      <c r="E51" s="10" t="s">
        <v>72</v>
      </c>
      <c r="F51" s="11">
        <v>778653.68</v>
      </c>
      <c r="G51" s="11">
        <v>-778653.68</v>
      </c>
      <c r="H51" s="12">
        <v>0</v>
      </c>
      <c r="I51" s="41" t="s">
        <v>13</v>
      </c>
      <c r="J51" s="13" t="s">
        <v>1069</v>
      </c>
      <c r="K51" s="54">
        <v>1994</v>
      </c>
      <c r="L51" s="53" t="s">
        <v>1072</v>
      </c>
      <c r="M51" s="41" t="s">
        <v>14</v>
      </c>
      <c r="N51" s="53" t="s">
        <v>1081</v>
      </c>
    </row>
    <row r="52" spans="1:14" outlineLevel="2" x14ac:dyDescent="0.25">
      <c r="A52" s="13" t="s">
        <v>69</v>
      </c>
      <c r="B52" s="8" t="s">
        <v>68</v>
      </c>
      <c r="C52" s="49" t="s">
        <v>26</v>
      </c>
      <c r="D52" s="9">
        <v>32508</v>
      </c>
      <c r="E52" s="10" t="s">
        <v>73</v>
      </c>
      <c r="F52" s="11">
        <v>38260.06</v>
      </c>
      <c r="G52" s="11">
        <v>-38260.06</v>
      </c>
      <c r="H52" s="12">
        <v>0</v>
      </c>
      <c r="I52" s="41" t="s">
        <v>13</v>
      </c>
      <c r="J52" s="13" t="s">
        <v>1069</v>
      </c>
      <c r="K52" s="54">
        <v>1994</v>
      </c>
      <c r="L52" s="53" t="s">
        <v>1072</v>
      </c>
      <c r="M52" s="41" t="s">
        <v>14</v>
      </c>
      <c r="N52" s="53" t="s">
        <v>1081</v>
      </c>
    </row>
    <row r="53" spans="1:14" outlineLevel="2" x14ac:dyDescent="0.25">
      <c r="A53" s="13" t="s">
        <v>69</v>
      </c>
      <c r="B53" s="8" t="s">
        <v>68</v>
      </c>
      <c r="C53" s="49" t="s">
        <v>28</v>
      </c>
      <c r="D53" s="9">
        <v>43159</v>
      </c>
      <c r="E53" s="10" t="s">
        <v>74</v>
      </c>
      <c r="F53" s="11">
        <v>7199.25</v>
      </c>
      <c r="G53" s="11">
        <v>-7199.25</v>
      </c>
      <c r="H53" s="12">
        <v>0</v>
      </c>
      <c r="I53" s="41" t="s">
        <v>13</v>
      </c>
      <c r="J53" s="13" t="s">
        <v>1069</v>
      </c>
      <c r="K53" s="54">
        <v>1994</v>
      </c>
      <c r="L53" s="53" t="s">
        <v>1072</v>
      </c>
      <c r="M53" s="41" t="s">
        <v>14</v>
      </c>
      <c r="N53" s="53" t="s">
        <v>1081</v>
      </c>
    </row>
    <row r="54" spans="1:14" s="23" customFormat="1" outlineLevel="1" x14ac:dyDescent="0.25">
      <c r="A54" s="22" t="s">
        <v>69</v>
      </c>
      <c r="B54" s="17"/>
      <c r="C54" s="50"/>
      <c r="D54" s="18"/>
      <c r="E54" s="19"/>
      <c r="F54" s="20">
        <f>SUBTOTAL(9,F48:F53)</f>
        <v>4588502.3699999992</v>
      </c>
      <c r="G54" s="20">
        <f>SUBTOTAL(9,G48:G53)</f>
        <v>-4588502.3699999992</v>
      </c>
      <c r="H54" s="21">
        <f>SUBTOTAL(9,H48:H53)</f>
        <v>0</v>
      </c>
      <c r="I54" s="42"/>
      <c r="J54" s="22"/>
      <c r="K54" s="55"/>
      <c r="L54" s="56"/>
      <c r="M54" s="42"/>
      <c r="N54" s="56"/>
    </row>
    <row r="55" spans="1:14" outlineLevel="2" x14ac:dyDescent="0.25">
      <c r="A55" s="13" t="s">
        <v>76</v>
      </c>
      <c r="B55" s="8" t="s">
        <v>75</v>
      </c>
      <c r="C55" s="49" t="s">
        <v>62</v>
      </c>
      <c r="D55" s="9">
        <v>32508</v>
      </c>
      <c r="E55" s="10" t="s">
        <v>76</v>
      </c>
      <c r="F55" s="11">
        <v>3613443.94</v>
      </c>
      <c r="G55" s="11">
        <v>-3613443.94</v>
      </c>
      <c r="H55" s="12">
        <v>0</v>
      </c>
      <c r="I55" s="41" t="s">
        <v>13</v>
      </c>
      <c r="J55" s="13" t="s">
        <v>1069</v>
      </c>
      <c r="K55" s="54">
        <v>1994</v>
      </c>
      <c r="L55" s="53" t="s">
        <v>1072</v>
      </c>
      <c r="M55" s="41" t="s">
        <v>14</v>
      </c>
      <c r="N55" s="53" t="s">
        <v>1081</v>
      </c>
    </row>
    <row r="56" spans="1:14" outlineLevel="2" x14ac:dyDescent="0.25">
      <c r="A56" s="13" t="s">
        <v>76</v>
      </c>
      <c r="B56" s="8" t="s">
        <v>75</v>
      </c>
      <c r="C56" s="49" t="s">
        <v>18</v>
      </c>
      <c r="D56" s="9">
        <v>33238</v>
      </c>
      <c r="E56" s="10" t="s">
        <v>77</v>
      </c>
      <c r="F56" s="11">
        <v>10041.780000000001</v>
      </c>
      <c r="G56" s="11">
        <v>-10041.780000000001</v>
      </c>
      <c r="H56" s="12">
        <v>0</v>
      </c>
      <c r="I56" s="41" t="s">
        <v>13</v>
      </c>
      <c r="J56" s="13" t="s">
        <v>1069</v>
      </c>
      <c r="K56" s="54">
        <v>1994</v>
      </c>
      <c r="L56" s="53" t="s">
        <v>1072</v>
      </c>
      <c r="M56" s="41" t="s">
        <v>14</v>
      </c>
      <c r="N56" s="53" t="s">
        <v>1081</v>
      </c>
    </row>
    <row r="57" spans="1:14" outlineLevel="2" x14ac:dyDescent="0.25">
      <c r="A57" s="13" t="s">
        <v>76</v>
      </c>
      <c r="B57" s="8" t="s">
        <v>75</v>
      </c>
      <c r="C57" s="49" t="s">
        <v>20</v>
      </c>
      <c r="D57" s="9">
        <v>40301</v>
      </c>
      <c r="E57" s="10" t="s">
        <v>78</v>
      </c>
      <c r="F57" s="11">
        <v>139837.79999999999</v>
      </c>
      <c r="G57" s="11">
        <v>-139837.79999999999</v>
      </c>
      <c r="H57" s="12">
        <v>0</v>
      </c>
      <c r="I57" s="41" t="s">
        <v>13</v>
      </c>
      <c r="J57" s="13" t="s">
        <v>1069</v>
      </c>
      <c r="K57" s="54">
        <v>1994</v>
      </c>
      <c r="L57" s="53" t="s">
        <v>1072</v>
      </c>
      <c r="M57" s="41" t="s">
        <v>14</v>
      </c>
      <c r="N57" s="53" t="s">
        <v>1081</v>
      </c>
    </row>
    <row r="58" spans="1:14" outlineLevel="2" x14ac:dyDescent="0.25">
      <c r="A58" s="13" t="s">
        <v>76</v>
      </c>
      <c r="B58" s="8" t="s">
        <v>75</v>
      </c>
      <c r="C58" s="49" t="s">
        <v>22</v>
      </c>
      <c r="D58" s="9">
        <v>40786</v>
      </c>
      <c r="E58" s="10" t="s">
        <v>79</v>
      </c>
      <c r="F58" s="11">
        <v>746743.56</v>
      </c>
      <c r="G58" s="11">
        <v>-746743.56</v>
      </c>
      <c r="H58" s="12">
        <v>0</v>
      </c>
      <c r="I58" s="41" t="s">
        <v>13</v>
      </c>
      <c r="J58" s="13" t="s">
        <v>1069</v>
      </c>
      <c r="K58" s="54">
        <v>1994</v>
      </c>
      <c r="L58" s="53" t="s">
        <v>1072</v>
      </c>
      <c r="M58" s="41" t="s">
        <v>14</v>
      </c>
      <c r="N58" s="53" t="s">
        <v>1081</v>
      </c>
    </row>
    <row r="59" spans="1:14" outlineLevel="2" x14ac:dyDescent="0.25">
      <c r="A59" s="13" t="s">
        <v>76</v>
      </c>
      <c r="B59" s="8" t="s">
        <v>75</v>
      </c>
      <c r="C59" s="49" t="s">
        <v>24</v>
      </c>
      <c r="D59" s="9">
        <v>41213</v>
      </c>
      <c r="E59" s="10" t="s">
        <v>80</v>
      </c>
      <c r="F59" s="11">
        <v>40000</v>
      </c>
      <c r="G59" s="11">
        <v>-40000</v>
      </c>
      <c r="H59" s="12">
        <v>0</v>
      </c>
      <c r="I59" s="41" t="s">
        <v>13</v>
      </c>
      <c r="J59" s="13" t="s">
        <v>1069</v>
      </c>
      <c r="K59" s="54">
        <v>1994</v>
      </c>
      <c r="L59" s="53" t="s">
        <v>1072</v>
      </c>
      <c r="M59" s="41" t="s">
        <v>14</v>
      </c>
      <c r="N59" s="53" t="s">
        <v>1081</v>
      </c>
    </row>
    <row r="60" spans="1:14" outlineLevel="2" x14ac:dyDescent="0.25">
      <c r="A60" s="13" t="s">
        <v>76</v>
      </c>
      <c r="B60" s="8" t="s">
        <v>75</v>
      </c>
      <c r="C60" s="49" t="s">
        <v>26</v>
      </c>
      <c r="D60" s="9">
        <v>32508</v>
      </c>
      <c r="E60" s="10" t="s">
        <v>81</v>
      </c>
      <c r="F60" s="11">
        <v>38260.06</v>
      </c>
      <c r="G60" s="11">
        <v>-38260.06</v>
      </c>
      <c r="H60" s="12">
        <v>0</v>
      </c>
      <c r="I60" s="41" t="s">
        <v>13</v>
      </c>
      <c r="J60" s="13" t="s">
        <v>1069</v>
      </c>
      <c r="K60" s="54">
        <v>1994</v>
      </c>
      <c r="L60" s="53" t="s">
        <v>1072</v>
      </c>
      <c r="M60" s="41" t="s">
        <v>14</v>
      </c>
      <c r="N60" s="53" t="s">
        <v>1081</v>
      </c>
    </row>
    <row r="61" spans="1:14" s="23" customFormat="1" outlineLevel="1" x14ac:dyDescent="0.25">
      <c r="A61" s="22" t="s">
        <v>76</v>
      </c>
      <c r="B61" s="17"/>
      <c r="C61" s="50"/>
      <c r="D61" s="18"/>
      <c r="E61" s="19"/>
      <c r="F61" s="20">
        <f>SUBTOTAL(9,F55:F60)</f>
        <v>4588327.1399999997</v>
      </c>
      <c r="G61" s="20">
        <f>SUBTOTAL(9,G55:G60)</f>
        <v>-4588327.1399999997</v>
      </c>
      <c r="H61" s="21">
        <f>SUBTOTAL(9,H55:H60)</f>
        <v>0</v>
      </c>
      <c r="I61" s="42"/>
      <c r="J61" s="22"/>
      <c r="K61" s="55"/>
      <c r="L61" s="56"/>
      <c r="M61" s="42"/>
      <c r="N61" s="56"/>
    </row>
    <row r="62" spans="1:14" outlineLevel="2" x14ac:dyDescent="0.25">
      <c r="A62" s="13" t="s">
        <v>83</v>
      </c>
      <c r="B62" s="8" t="s">
        <v>82</v>
      </c>
      <c r="C62" s="49" t="s">
        <v>62</v>
      </c>
      <c r="D62" s="9">
        <v>32142</v>
      </c>
      <c r="E62" s="10" t="s">
        <v>83</v>
      </c>
      <c r="F62" s="11">
        <v>3597586.61</v>
      </c>
      <c r="G62" s="11">
        <v>-3597586.61</v>
      </c>
      <c r="H62" s="12">
        <v>0</v>
      </c>
      <c r="I62" s="41" t="s">
        <v>13</v>
      </c>
      <c r="J62" s="13" t="s">
        <v>1069</v>
      </c>
      <c r="K62" s="54">
        <v>1994</v>
      </c>
      <c r="L62" s="53" t="s">
        <v>1072</v>
      </c>
      <c r="M62" s="41" t="s">
        <v>14</v>
      </c>
      <c r="N62" s="53" t="s">
        <v>1081</v>
      </c>
    </row>
    <row r="63" spans="1:14" outlineLevel="2" x14ac:dyDescent="0.25">
      <c r="A63" s="13" t="s">
        <v>83</v>
      </c>
      <c r="B63" s="8" t="s">
        <v>82</v>
      </c>
      <c r="C63" s="49" t="s">
        <v>18</v>
      </c>
      <c r="D63" s="9">
        <v>33238</v>
      </c>
      <c r="E63" s="10" t="s">
        <v>84</v>
      </c>
      <c r="F63" s="11">
        <v>10041.780000000001</v>
      </c>
      <c r="G63" s="11">
        <v>-10041.780000000001</v>
      </c>
      <c r="H63" s="12">
        <v>0</v>
      </c>
      <c r="I63" s="41" t="s">
        <v>13</v>
      </c>
      <c r="J63" s="13" t="s">
        <v>1069</v>
      </c>
      <c r="K63" s="54">
        <v>1994</v>
      </c>
      <c r="L63" s="53" t="s">
        <v>1072</v>
      </c>
      <c r="M63" s="41" t="s">
        <v>14</v>
      </c>
      <c r="N63" s="53" t="s">
        <v>1081</v>
      </c>
    </row>
    <row r="64" spans="1:14" outlineLevel="2" x14ac:dyDescent="0.25">
      <c r="A64" s="13" t="s">
        <v>83</v>
      </c>
      <c r="B64" s="8" t="s">
        <v>82</v>
      </c>
      <c r="C64" s="49" t="s">
        <v>20</v>
      </c>
      <c r="D64" s="9">
        <v>40301</v>
      </c>
      <c r="E64" s="10" t="s">
        <v>85</v>
      </c>
      <c r="F64" s="11">
        <v>139837.81</v>
      </c>
      <c r="G64" s="11">
        <v>-139837.81</v>
      </c>
      <c r="H64" s="12">
        <v>0</v>
      </c>
      <c r="I64" s="41" t="s">
        <v>13</v>
      </c>
      <c r="J64" s="13" t="s">
        <v>1069</v>
      </c>
      <c r="K64" s="54">
        <v>1994</v>
      </c>
      <c r="L64" s="53" t="s">
        <v>1072</v>
      </c>
      <c r="M64" s="41" t="s">
        <v>14</v>
      </c>
      <c r="N64" s="53" t="s">
        <v>1081</v>
      </c>
    </row>
    <row r="65" spans="1:14" outlineLevel="2" x14ac:dyDescent="0.25">
      <c r="A65" s="13" t="s">
        <v>83</v>
      </c>
      <c r="B65" s="8" t="s">
        <v>82</v>
      </c>
      <c r="C65" s="49" t="s">
        <v>22</v>
      </c>
      <c r="D65" s="9">
        <v>39872</v>
      </c>
      <c r="E65" s="10" t="s">
        <v>86</v>
      </c>
      <c r="F65" s="11">
        <v>744479.76</v>
      </c>
      <c r="G65" s="11">
        <v>-744479.76</v>
      </c>
      <c r="H65" s="12">
        <v>0</v>
      </c>
      <c r="I65" s="41" t="s">
        <v>13</v>
      </c>
      <c r="J65" s="13" t="s">
        <v>1069</v>
      </c>
      <c r="K65" s="54">
        <v>1994</v>
      </c>
      <c r="L65" s="53" t="s">
        <v>1072</v>
      </c>
      <c r="M65" s="41" t="s">
        <v>14</v>
      </c>
      <c r="N65" s="53" t="s">
        <v>1081</v>
      </c>
    </row>
    <row r="66" spans="1:14" outlineLevel="2" x14ac:dyDescent="0.25">
      <c r="A66" s="13" t="s">
        <v>83</v>
      </c>
      <c r="B66" s="8" t="s">
        <v>82</v>
      </c>
      <c r="C66" s="49" t="s">
        <v>26</v>
      </c>
      <c r="D66" s="9">
        <v>32142</v>
      </c>
      <c r="E66" s="10" t="s">
        <v>87</v>
      </c>
      <c r="F66" s="11">
        <v>38260.06</v>
      </c>
      <c r="G66" s="11">
        <v>-38260.06</v>
      </c>
      <c r="H66" s="12">
        <v>0</v>
      </c>
      <c r="I66" s="41" t="s">
        <v>13</v>
      </c>
      <c r="J66" s="13" t="s">
        <v>1069</v>
      </c>
      <c r="K66" s="54">
        <v>1994</v>
      </c>
      <c r="L66" s="53" t="s">
        <v>1072</v>
      </c>
      <c r="M66" s="41" t="s">
        <v>14</v>
      </c>
      <c r="N66" s="53" t="s">
        <v>1081</v>
      </c>
    </row>
    <row r="67" spans="1:14" outlineLevel="2" x14ac:dyDescent="0.25">
      <c r="A67" s="13" t="s">
        <v>83</v>
      </c>
      <c r="B67" s="8" t="s">
        <v>82</v>
      </c>
      <c r="C67" s="49" t="s">
        <v>28</v>
      </c>
      <c r="D67" s="9">
        <v>43039</v>
      </c>
      <c r="E67" s="10" t="s">
        <v>88</v>
      </c>
      <c r="F67" s="11">
        <v>7199.25</v>
      </c>
      <c r="G67" s="11">
        <v>-7199.25</v>
      </c>
      <c r="H67" s="12">
        <v>0</v>
      </c>
      <c r="I67" s="41" t="s">
        <v>13</v>
      </c>
      <c r="J67" s="13" t="s">
        <v>1069</v>
      </c>
      <c r="K67" s="54">
        <v>1994</v>
      </c>
      <c r="L67" s="53" t="s">
        <v>1072</v>
      </c>
      <c r="M67" s="41" t="s">
        <v>14</v>
      </c>
      <c r="N67" s="53" t="s">
        <v>1081</v>
      </c>
    </row>
    <row r="68" spans="1:14" s="23" customFormat="1" outlineLevel="1" x14ac:dyDescent="0.25">
      <c r="A68" s="22" t="s">
        <v>83</v>
      </c>
      <c r="B68" s="17"/>
      <c r="C68" s="50"/>
      <c r="D68" s="18"/>
      <c r="E68" s="19"/>
      <c r="F68" s="20">
        <f>SUBTOTAL(9,F62:F67)</f>
        <v>4537405.2699999996</v>
      </c>
      <c r="G68" s="20">
        <f>SUBTOTAL(9,G62:G67)</f>
        <v>-4537405.2699999996</v>
      </c>
      <c r="H68" s="21">
        <f>SUBTOTAL(9,H62:H67)</f>
        <v>0</v>
      </c>
      <c r="I68" s="42"/>
      <c r="J68" s="22"/>
      <c r="K68" s="55"/>
      <c r="L68" s="56"/>
      <c r="M68" s="42"/>
      <c r="N68" s="56"/>
    </row>
    <row r="69" spans="1:14" outlineLevel="2" x14ac:dyDescent="0.25">
      <c r="A69" s="13" t="s">
        <v>90</v>
      </c>
      <c r="B69" s="8" t="s">
        <v>89</v>
      </c>
      <c r="C69" s="49" t="s">
        <v>62</v>
      </c>
      <c r="D69" s="9">
        <v>32142</v>
      </c>
      <c r="E69" s="10" t="s">
        <v>90</v>
      </c>
      <c r="F69" s="11">
        <v>3620097.65</v>
      </c>
      <c r="G69" s="11">
        <v>-3620097.65</v>
      </c>
      <c r="H69" s="12">
        <v>0</v>
      </c>
      <c r="I69" s="41" t="s">
        <v>13</v>
      </c>
      <c r="J69" s="13" t="s">
        <v>1069</v>
      </c>
      <c r="K69" s="54">
        <v>1994</v>
      </c>
      <c r="L69" s="53" t="s">
        <v>1072</v>
      </c>
      <c r="M69" s="41" t="s">
        <v>14</v>
      </c>
      <c r="N69" s="53" t="s">
        <v>1081</v>
      </c>
    </row>
    <row r="70" spans="1:14" outlineLevel="2" x14ac:dyDescent="0.25">
      <c r="A70" s="13" t="s">
        <v>90</v>
      </c>
      <c r="B70" s="8" t="s">
        <v>89</v>
      </c>
      <c r="C70" s="49" t="s">
        <v>18</v>
      </c>
      <c r="D70" s="9">
        <v>33238</v>
      </c>
      <c r="E70" s="10" t="s">
        <v>91</v>
      </c>
      <c r="F70" s="11">
        <v>10041.780000000001</v>
      </c>
      <c r="G70" s="11">
        <v>-10041.780000000001</v>
      </c>
      <c r="H70" s="12">
        <v>0</v>
      </c>
      <c r="I70" s="41" t="s">
        <v>13</v>
      </c>
      <c r="J70" s="13" t="s">
        <v>1069</v>
      </c>
      <c r="K70" s="54">
        <v>1994</v>
      </c>
      <c r="L70" s="53" t="s">
        <v>1072</v>
      </c>
      <c r="M70" s="41" t="s">
        <v>14</v>
      </c>
      <c r="N70" s="53" t="s">
        <v>1081</v>
      </c>
    </row>
    <row r="71" spans="1:14" outlineLevel="2" x14ac:dyDescent="0.25">
      <c r="A71" s="13" t="s">
        <v>90</v>
      </c>
      <c r="B71" s="8" t="s">
        <v>89</v>
      </c>
      <c r="C71" s="49" t="s">
        <v>20</v>
      </c>
      <c r="D71" s="9">
        <v>40301</v>
      </c>
      <c r="E71" s="10" t="s">
        <v>92</v>
      </c>
      <c r="F71" s="11">
        <v>139837.81</v>
      </c>
      <c r="G71" s="11">
        <v>-139837.81</v>
      </c>
      <c r="H71" s="12">
        <v>0</v>
      </c>
      <c r="I71" s="41" t="s">
        <v>13</v>
      </c>
      <c r="J71" s="13" t="s">
        <v>1069</v>
      </c>
      <c r="K71" s="54">
        <v>1994</v>
      </c>
      <c r="L71" s="53" t="s">
        <v>1072</v>
      </c>
      <c r="M71" s="41" t="s">
        <v>14</v>
      </c>
      <c r="N71" s="53" t="s">
        <v>1081</v>
      </c>
    </row>
    <row r="72" spans="1:14" outlineLevel="2" x14ac:dyDescent="0.25">
      <c r="A72" s="13" t="s">
        <v>90</v>
      </c>
      <c r="B72" s="8" t="s">
        <v>89</v>
      </c>
      <c r="C72" s="49" t="s">
        <v>22</v>
      </c>
      <c r="D72" s="9">
        <v>40908</v>
      </c>
      <c r="E72" s="10" t="s">
        <v>93</v>
      </c>
      <c r="F72" s="11">
        <v>778653.68</v>
      </c>
      <c r="G72" s="11">
        <v>-778653.68</v>
      </c>
      <c r="H72" s="12">
        <v>0</v>
      </c>
      <c r="I72" s="41" t="s">
        <v>13</v>
      </c>
      <c r="J72" s="13" t="s">
        <v>1069</v>
      </c>
      <c r="K72" s="54">
        <v>1994</v>
      </c>
      <c r="L72" s="53" t="s">
        <v>1072</v>
      </c>
      <c r="M72" s="41" t="s">
        <v>14</v>
      </c>
      <c r="N72" s="53" t="s">
        <v>1081</v>
      </c>
    </row>
    <row r="73" spans="1:14" outlineLevel="2" x14ac:dyDescent="0.25">
      <c r="A73" s="13" t="s">
        <v>90</v>
      </c>
      <c r="B73" s="8" t="s">
        <v>89</v>
      </c>
      <c r="C73" s="49" t="s">
        <v>26</v>
      </c>
      <c r="D73" s="9">
        <v>32142</v>
      </c>
      <c r="E73" s="10" t="s">
        <v>94</v>
      </c>
      <c r="F73" s="11">
        <v>38260.06</v>
      </c>
      <c r="G73" s="11">
        <v>-38260.06</v>
      </c>
      <c r="H73" s="12">
        <v>0</v>
      </c>
      <c r="I73" s="41" t="s">
        <v>13</v>
      </c>
      <c r="J73" s="13" t="s">
        <v>1069</v>
      </c>
      <c r="K73" s="54">
        <v>1994</v>
      </c>
      <c r="L73" s="53" t="s">
        <v>1072</v>
      </c>
      <c r="M73" s="41" t="s">
        <v>14</v>
      </c>
      <c r="N73" s="53" t="s">
        <v>1081</v>
      </c>
    </row>
    <row r="74" spans="1:14" outlineLevel="2" x14ac:dyDescent="0.25">
      <c r="A74" s="13" t="s">
        <v>90</v>
      </c>
      <c r="B74" s="8" t="s">
        <v>89</v>
      </c>
      <c r="C74" s="49" t="s">
        <v>28</v>
      </c>
      <c r="D74" s="9">
        <v>42735</v>
      </c>
      <c r="E74" s="10" t="s">
        <v>95</v>
      </c>
      <c r="F74" s="11">
        <v>7920</v>
      </c>
      <c r="G74" s="11">
        <v>-7920</v>
      </c>
      <c r="H74" s="12">
        <v>0</v>
      </c>
      <c r="I74" s="41" t="s">
        <v>13</v>
      </c>
      <c r="J74" s="13" t="s">
        <v>1069</v>
      </c>
      <c r="K74" s="54">
        <v>1994</v>
      </c>
      <c r="L74" s="53" t="s">
        <v>1072</v>
      </c>
      <c r="M74" s="41" t="s">
        <v>14</v>
      </c>
      <c r="N74" s="53" t="s">
        <v>1081</v>
      </c>
    </row>
    <row r="75" spans="1:14" s="23" customFormat="1" outlineLevel="1" x14ac:dyDescent="0.25">
      <c r="A75" s="22" t="s">
        <v>90</v>
      </c>
      <c r="B75" s="17"/>
      <c r="C75" s="50"/>
      <c r="D75" s="18"/>
      <c r="E75" s="19"/>
      <c r="F75" s="20">
        <f>SUBTOTAL(9,F69:F74)</f>
        <v>4594810.9799999995</v>
      </c>
      <c r="G75" s="20">
        <f>SUBTOTAL(9,G69:G74)</f>
        <v>-4594810.9799999995</v>
      </c>
      <c r="H75" s="21">
        <f>SUBTOTAL(9,H69:H74)</f>
        <v>0</v>
      </c>
      <c r="I75" s="42"/>
      <c r="J75" s="22"/>
      <c r="K75" s="55"/>
      <c r="L75" s="56"/>
      <c r="M75" s="42"/>
      <c r="N75" s="56"/>
    </row>
    <row r="76" spans="1:14" outlineLevel="2" x14ac:dyDescent="0.25">
      <c r="A76" s="13" t="s">
        <v>97</v>
      </c>
      <c r="B76" s="8" t="s">
        <v>96</v>
      </c>
      <c r="C76" s="49" t="s">
        <v>62</v>
      </c>
      <c r="D76" s="9">
        <v>32508</v>
      </c>
      <c r="E76" s="10" t="s">
        <v>97</v>
      </c>
      <c r="F76" s="11">
        <v>3602627.41</v>
      </c>
      <c r="G76" s="11">
        <v>-3602627.41</v>
      </c>
      <c r="H76" s="12">
        <v>0</v>
      </c>
      <c r="I76" s="41" t="s">
        <v>13</v>
      </c>
      <c r="J76" s="13" t="s">
        <v>1069</v>
      </c>
      <c r="K76" s="54">
        <v>1994</v>
      </c>
      <c r="L76" s="53" t="s">
        <v>1072</v>
      </c>
      <c r="M76" s="41" t="s">
        <v>14</v>
      </c>
      <c r="N76" s="53" t="s">
        <v>1081</v>
      </c>
    </row>
    <row r="77" spans="1:14" outlineLevel="2" x14ac:dyDescent="0.25">
      <c r="A77" s="13" t="s">
        <v>97</v>
      </c>
      <c r="B77" s="8" t="s">
        <v>96</v>
      </c>
      <c r="C77" s="49" t="s">
        <v>18</v>
      </c>
      <c r="D77" s="9">
        <v>33238</v>
      </c>
      <c r="E77" s="10" t="s">
        <v>98</v>
      </c>
      <c r="F77" s="11">
        <v>10041.780000000001</v>
      </c>
      <c r="G77" s="11">
        <v>-10041.780000000001</v>
      </c>
      <c r="H77" s="12">
        <v>0</v>
      </c>
      <c r="I77" s="41" t="s">
        <v>13</v>
      </c>
      <c r="J77" s="13" t="s">
        <v>1069</v>
      </c>
      <c r="K77" s="54">
        <v>1994</v>
      </c>
      <c r="L77" s="53" t="s">
        <v>1072</v>
      </c>
      <c r="M77" s="41" t="s">
        <v>14</v>
      </c>
      <c r="N77" s="53" t="s">
        <v>1081</v>
      </c>
    </row>
    <row r="78" spans="1:14" outlineLevel="2" x14ac:dyDescent="0.25">
      <c r="A78" s="13" t="s">
        <v>97</v>
      </c>
      <c r="B78" s="8" t="s">
        <v>96</v>
      </c>
      <c r="C78" s="49" t="s">
        <v>20</v>
      </c>
      <c r="D78" s="9">
        <v>40301</v>
      </c>
      <c r="E78" s="10" t="s">
        <v>99</v>
      </c>
      <c r="F78" s="11">
        <v>139837.81</v>
      </c>
      <c r="G78" s="11">
        <v>-139837.81</v>
      </c>
      <c r="H78" s="12">
        <v>0</v>
      </c>
      <c r="I78" s="41" t="s">
        <v>13</v>
      </c>
      <c r="J78" s="13" t="s">
        <v>1069</v>
      </c>
      <c r="K78" s="54">
        <v>1994</v>
      </c>
      <c r="L78" s="53" t="s">
        <v>1072</v>
      </c>
      <c r="M78" s="41" t="s">
        <v>14</v>
      </c>
      <c r="N78" s="53" t="s">
        <v>1081</v>
      </c>
    </row>
    <row r="79" spans="1:14" outlineLevel="2" x14ac:dyDescent="0.25">
      <c r="A79" s="13" t="s">
        <v>97</v>
      </c>
      <c r="B79" s="8" t="s">
        <v>96</v>
      </c>
      <c r="C79" s="49" t="s">
        <v>22</v>
      </c>
      <c r="D79" s="9">
        <v>39872</v>
      </c>
      <c r="E79" s="10" t="s">
        <v>100</v>
      </c>
      <c r="F79" s="11">
        <v>744479.76</v>
      </c>
      <c r="G79" s="11">
        <v>-744479.76</v>
      </c>
      <c r="H79" s="12">
        <v>0</v>
      </c>
      <c r="I79" s="41" t="s">
        <v>13</v>
      </c>
      <c r="J79" s="13" t="s">
        <v>1069</v>
      </c>
      <c r="K79" s="54">
        <v>1994</v>
      </c>
      <c r="L79" s="53" t="s">
        <v>1072</v>
      </c>
      <c r="M79" s="41" t="s">
        <v>14</v>
      </c>
      <c r="N79" s="53" t="s">
        <v>1081</v>
      </c>
    </row>
    <row r="80" spans="1:14" outlineLevel="2" x14ac:dyDescent="0.25">
      <c r="A80" s="13" t="s">
        <v>97</v>
      </c>
      <c r="B80" s="8" t="s">
        <v>96</v>
      </c>
      <c r="C80" s="49" t="s">
        <v>26</v>
      </c>
      <c r="D80" s="9">
        <v>32508</v>
      </c>
      <c r="E80" s="10" t="s">
        <v>101</v>
      </c>
      <c r="F80" s="11">
        <v>38260.06</v>
      </c>
      <c r="G80" s="11">
        <v>-38260.06</v>
      </c>
      <c r="H80" s="12">
        <v>0</v>
      </c>
      <c r="I80" s="41" t="s">
        <v>13</v>
      </c>
      <c r="J80" s="13" t="s">
        <v>1069</v>
      </c>
      <c r="K80" s="54">
        <v>1994</v>
      </c>
      <c r="L80" s="53" t="s">
        <v>1072</v>
      </c>
      <c r="M80" s="41" t="s">
        <v>14</v>
      </c>
      <c r="N80" s="53" t="s">
        <v>1081</v>
      </c>
    </row>
    <row r="81" spans="1:14" s="23" customFormat="1" outlineLevel="1" x14ac:dyDescent="0.25">
      <c r="A81" s="22" t="s">
        <v>97</v>
      </c>
      <c r="B81" s="17"/>
      <c r="C81" s="50"/>
      <c r="D81" s="18"/>
      <c r="E81" s="19"/>
      <c r="F81" s="20">
        <f>SUBTOTAL(9,F76:F80)</f>
        <v>4535246.8199999994</v>
      </c>
      <c r="G81" s="20">
        <f>SUBTOTAL(9,G76:G80)</f>
        <v>-4535246.8199999994</v>
      </c>
      <c r="H81" s="21">
        <f>SUBTOTAL(9,H76:H80)</f>
        <v>0</v>
      </c>
      <c r="I81" s="42"/>
      <c r="J81" s="22"/>
      <c r="K81" s="55"/>
      <c r="L81" s="56"/>
      <c r="M81" s="42"/>
      <c r="N81" s="56"/>
    </row>
    <row r="82" spans="1:14" outlineLevel="2" x14ac:dyDescent="0.25">
      <c r="A82" s="13" t="s">
        <v>1098</v>
      </c>
      <c r="B82" s="8" t="s">
        <v>102</v>
      </c>
      <c r="C82" s="49" t="s">
        <v>62</v>
      </c>
      <c r="D82" s="9">
        <v>32508</v>
      </c>
      <c r="E82" s="10" t="s">
        <v>103</v>
      </c>
      <c r="F82" s="11">
        <v>3593438.22</v>
      </c>
      <c r="G82" s="11">
        <v>-3593438.22</v>
      </c>
      <c r="H82" s="12">
        <v>0</v>
      </c>
      <c r="I82" s="41" t="s">
        <v>13</v>
      </c>
      <c r="J82" s="13" t="s">
        <v>1069</v>
      </c>
      <c r="K82" s="54">
        <v>1994</v>
      </c>
      <c r="L82" s="53" t="s">
        <v>1072</v>
      </c>
      <c r="M82" s="41" t="s">
        <v>14</v>
      </c>
      <c r="N82" s="53" t="s">
        <v>1081</v>
      </c>
    </row>
    <row r="83" spans="1:14" outlineLevel="2" x14ac:dyDescent="0.25">
      <c r="A83" s="13" t="s">
        <v>1098</v>
      </c>
      <c r="B83" s="8" t="s">
        <v>102</v>
      </c>
      <c r="C83" s="49" t="s">
        <v>11</v>
      </c>
      <c r="D83" s="9">
        <v>39813</v>
      </c>
      <c r="E83" s="10" t="s">
        <v>104</v>
      </c>
      <c r="F83" s="11">
        <v>721341.76</v>
      </c>
      <c r="G83" s="11">
        <v>-721341.76</v>
      </c>
      <c r="H83" s="12">
        <v>0</v>
      </c>
      <c r="I83" s="41" t="s">
        <v>13</v>
      </c>
      <c r="J83" s="13" t="s">
        <v>1069</v>
      </c>
      <c r="K83" s="54">
        <v>1994</v>
      </c>
      <c r="L83" s="53" t="s">
        <v>1072</v>
      </c>
      <c r="M83" s="41" t="s">
        <v>14</v>
      </c>
      <c r="N83" s="53" t="s">
        <v>1081</v>
      </c>
    </row>
    <row r="84" spans="1:14" outlineLevel="2" x14ac:dyDescent="0.25">
      <c r="A84" s="13" t="s">
        <v>1098</v>
      </c>
      <c r="B84" s="8" t="s">
        <v>102</v>
      </c>
      <c r="C84" s="49" t="s">
        <v>18</v>
      </c>
      <c r="D84" s="9">
        <v>33238</v>
      </c>
      <c r="E84" s="10" t="s">
        <v>105</v>
      </c>
      <c r="F84" s="11">
        <v>10041.780000000001</v>
      </c>
      <c r="G84" s="11">
        <v>-10041.780000000001</v>
      </c>
      <c r="H84" s="12">
        <v>0</v>
      </c>
      <c r="I84" s="41" t="s">
        <v>13</v>
      </c>
      <c r="J84" s="13" t="s">
        <v>1069</v>
      </c>
      <c r="K84" s="54">
        <v>1994</v>
      </c>
      <c r="L84" s="53" t="s">
        <v>1072</v>
      </c>
      <c r="M84" s="41" t="s">
        <v>14</v>
      </c>
      <c r="N84" s="53" t="s">
        <v>1081</v>
      </c>
    </row>
    <row r="85" spans="1:14" outlineLevel="2" x14ac:dyDescent="0.25">
      <c r="A85" s="13" t="s">
        <v>1098</v>
      </c>
      <c r="B85" s="8" t="s">
        <v>102</v>
      </c>
      <c r="C85" s="49" t="s">
        <v>20</v>
      </c>
      <c r="D85" s="9">
        <v>40301</v>
      </c>
      <c r="E85" s="10" t="s">
        <v>106</v>
      </c>
      <c r="F85" s="11">
        <v>139837.81</v>
      </c>
      <c r="G85" s="11">
        <v>-139837.81</v>
      </c>
      <c r="H85" s="12">
        <v>0</v>
      </c>
      <c r="I85" s="41" t="s">
        <v>13</v>
      </c>
      <c r="J85" s="13" t="s">
        <v>1069</v>
      </c>
      <c r="K85" s="54">
        <v>1994</v>
      </c>
      <c r="L85" s="53" t="s">
        <v>1072</v>
      </c>
      <c r="M85" s="41" t="s">
        <v>14</v>
      </c>
      <c r="N85" s="53" t="s">
        <v>1081</v>
      </c>
    </row>
    <row r="86" spans="1:14" outlineLevel="2" x14ac:dyDescent="0.25">
      <c r="A86" s="13" t="s">
        <v>1098</v>
      </c>
      <c r="B86" s="8" t="s">
        <v>102</v>
      </c>
      <c r="C86" s="49" t="s">
        <v>26</v>
      </c>
      <c r="D86" s="9">
        <v>32508</v>
      </c>
      <c r="E86" s="10" t="s">
        <v>107</v>
      </c>
      <c r="F86" s="11">
        <v>38260.06</v>
      </c>
      <c r="G86" s="11">
        <v>-38260.06</v>
      </c>
      <c r="H86" s="12">
        <v>0</v>
      </c>
      <c r="I86" s="41" t="s">
        <v>13</v>
      </c>
      <c r="J86" s="13" t="s">
        <v>1069</v>
      </c>
      <c r="K86" s="54">
        <v>1994</v>
      </c>
      <c r="L86" s="53" t="s">
        <v>1072</v>
      </c>
      <c r="M86" s="41" t="s">
        <v>14</v>
      </c>
      <c r="N86" s="53" t="s">
        <v>1081</v>
      </c>
    </row>
    <row r="87" spans="1:14" s="23" customFormat="1" outlineLevel="1" x14ac:dyDescent="0.25">
      <c r="A87" s="22" t="s">
        <v>1098</v>
      </c>
      <c r="B87" s="17"/>
      <c r="C87" s="50"/>
      <c r="D87" s="18"/>
      <c r="E87" s="19"/>
      <c r="F87" s="20">
        <f>SUBTOTAL(9,F82:F86)</f>
        <v>4502919.63</v>
      </c>
      <c r="G87" s="20">
        <f>SUBTOTAL(9,G82:G86)</f>
        <v>-4502919.63</v>
      </c>
      <c r="H87" s="21">
        <f>SUBTOTAL(9,H82:H86)</f>
        <v>0</v>
      </c>
      <c r="I87" s="42"/>
      <c r="J87" s="22"/>
      <c r="K87" s="55"/>
      <c r="L87" s="56"/>
      <c r="M87" s="42"/>
      <c r="N87" s="56"/>
    </row>
    <row r="88" spans="1:14" outlineLevel="2" x14ac:dyDescent="0.25">
      <c r="A88" s="13" t="s">
        <v>109</v>
      </c>
      <c r="B88" s="8" t="s">
        <v>108</v>
      </c>
      <c r="C88" s="49" t="s">
        <v>62</v>
      </c>
      <c r="D88" s="9">
        <v>32873</v>
      </c>
      <c r="E88" s="10" t="s">
        <v>109</v>
      </c>
      <c r="F88" s="11">
        <v>3557250.74</v>
      </c>
      <c r="G88" s="11">
        <v>-3557250.74</v>
      </c>
      <c r="H88" s="12">
        <v>0</v>
      </c>
      <c r="I88" s="41" t="s">
        <v>13</v>
      </c>
      <c r="J88" s="13" t="s">
        <v>1069</v>
      </c>
      <c r="K88" s="54">
        <v>1994</v>
      </c>
      <c r="L88" s="53" t="s">
        <v>1072</v>
      </c>
      <c r="M88" s="41" t="s">
        <v>14</v>
      </c>
      <c r="N88" s="53" t="s">
        <v>1081</v>
      </c>
    </row>
    <row r="89" spans="1:14" outlineLevel="2" x14ac:dyDescent="0.25">
      <c r="A89" s="13" t="s">
        <v>109</v>
      </c>
      <c r="B89" s="8" t="s">
        <v>108</v>
      </c>
      <c r="C89" s="49" t="s">
        <v>15</v>
      </c>
      <c r="D89" s="9">
        <v>40360</v>
      </c>
      <c r="E89" s="10" t="s">
        <v>110</v>
      </c>
      <c r="F89" s="11">
        <v>607397.07999999996</v>
      </c>
      <c r="G89" s="11">
        <v>-607397.07999999996</v>
      </c>
      <c r="H89" s="12">
        <v>0</v>
      </c>
      <c r="I89" s="41" t="s">
        <v>13</v>
      </c>
      <c r="J89" s="13" t="s">
        <v>1069</v>
      </c>
      <c r="K89" s="54">
        <v>1994</v>
      </c>
      <c r="L89" s="53" t="s">
        <v>1072</v>
      </c>
      <c r="M89" s="41" t="s">
        <v>14</v>
      </c>
      <c r="N89" s="53" t="s">
        <v>1081</v>
      </c>
    </row>
    <row r="90" spans="1:14" outlineLevel="2" x14ac:dyDescent="0.25">
      <c r="A90" s="13" t="s">
        <v>109</v>
      </c>
      <c r="B90" s="8" t="s">
        <v>108</v>
      </c>
      <c r="C90" s="49" t="s">
        <v>18</v>
      </c>
      <c r="D90" s="9">
        <v>33238</v>
      </c>
      <c r="E90" s="10" t="s">
        <v>111</v>
      </c>
      <c r="F90" s="11">
        <v>10041.780000000001</v>
      </c>
      <c r="G90" s="11">
        <v>-10041.780000000001</v>
      </c>
      <c r="H90" s="12">
        <v>0</v>
      </c>
      <c r="I90" s="41" t="s">
        <v>13</v>
      </c>
      <c r="J90" s="13" t="s">
        <v>1069</v>
      </c>
      <c r="K90" s="54">
        <v>1994</v>
      </c>
      <c r="L90" s="53" t="s">
        <v>1072</v>
      </c>
      <c r="M90" s="41" t="s">
        <v>14</v>
      </c>
      <c r="N90" s="53" t="s">
        <v>1081</v>
      </c>
    </row>
    <row r="91" spans="1:14" outlineLevel="2" x14ac:dyDescent="0.25">
      <c r="A91" s="13" t="s">
        <v>109</v>
      </c>
      <c r="B91" s="8" t="s">
        <v>108</v>
      </c>
      <c r="C91" s="49" t="s">
        <v>20</v>
      </c>
      <c r="D91" s="9">
        <v>40301</v>
      </c>
      <c r="E91" s="10" t="s">
        <v>112</v>
      </c>
      <c r="F91" s="11">
        <v>139837.81</v>
      </c>
      <c r="G91" s="11">
        <v>-139837.81</v>
      </c>
      <c r="H91" s="12">
        <v>0</v>
      </c>
      <c r="I91" s="41" t="s">
        <v>13</v>
      </c>
      <c r="J91" s="13" t="s">
        <v>1069</v>
      </c>
      <c r="K91" s="54">
        <v>1994</v>
      </c>
      <c r="L91" s="53" t="s">
        <v>1072</v>
      </c>
      <c r="M91" s="41" t="s">
        <v>14</v>
      </c>
      <c r="N91" s="53" t="s">
        <v>1081</v>
      </c>
    </row>
    <row r="92" spans="1:14" outlineLevel="2" x14ac:dyDescent="0.25">
      <c r="A92" s="13" t="s">
        <v>109</v>
      </c>
      <c r="B92" s="8" t="s">
        <v>108</v>
      </c>
      <c r="C92" s="49" t="s">
        <v>26</v>
      </c>
      <c r="D92" s="9">
        <v>32873</v>
      </c>
      <c r="E92" s="10" t="s">
        <v>113</v>
      </c>
      <c r="F92" s="11">
        <v>38260.06</v>
      </c>
      <c r="G92" s="11">
        <v>-38260.06</v>
      </c>
      <c r="H92" s="12">
        <v>0</v>
      </c>
      <c r="I92" s="41" t="s">
        <v>13</v>
      </c>
      <c r="J92" s="13" t="s">
        <v>1069</v>
      </c>
      <c r="K92" s="54">
        <v>1994</v>
      </c>
      <c r="L92" s="53" t="s">
        <v>1072</v>
      </c>
      <c r="M92" s="41" t="s">
        <v>14</v>
      </c>
      <c r="N92" s="53" t="s">
        <v>1081</v>
      </c>
    </row>
    <row r="93" spans="1:14" outlineLevel="2" x14ac:dyDescent="0.25">
      <c r="A93" s="13" t="s">
        <v>109</v>
      </c>
      <c r="B93" s="8" t="s">
        <v>108</v>
      </c>
      <c r="C93" s="49" t="s">
        <v>28</v>
      </c>
      <c r="D93" s="9">
        <v>43159</v>
      </c>
      <c r="E93" s="10" t="s">
        <v>114</v>
      </c>
      <c r="F93" s="11">
        <v>6839.29</v>
      </c>
      <c r="G93" s="11">
        <v>-6839.29</v>
      </c>
      <c r="H93" s="12">
        <v>0</v>
      </c>
      <c r="I93" s="41" t="s">
        <v>13</v>
      </c>
      <c r="J93" s="13" t="s">
        <v>1069</v>
      </c>
      <c r="K93" s="54">
        <v>1994</v>
      </c>
      <c r="L93" s="53" t="s">
        <v>1072</v>
      </c>
      <c r="M93" s="41" t="s">
        <v>14</v>
      </c>
      <c r="N93" s="53" t="s">
        <v>1081</v>
      </c>
    </row>
    <row r="94" spans="1:14" s="23" customFormat="1" outlineLevel="1" x14ac:dyDescent="0.25">
      <c r="A94" s="22" t="s">
        <v>109</v>
      </c>
      <c r="B94" s="17"/>
      <c r="C94" s="50"/>
      <c r="D94" s="18"/>
      <c r="E94" s="19"/>
      <c r="F94" s="20">
        <f>SUBTOTAL(9,F88:F93)</f>
        <v>4359626.76</v>
      </c>
      <c r="G94" s="20">
        <f>SUBTOTAL(9,G88:G93)</f>
        <v>-4359626.76</v>
      </c>
      <c r="H94" s="21">
        <f>SUBTOTAL(9,H88:H93)</f>
        <v>0</v>
      </c>
      <c r="I94" s="42"/>
      <c r="J94" s="22"/>
      <c r="K94" s="55"/>
      <c r="L94" s="56"/>
      <c r="M94" s="42"/>
      <c r="N94" s="56"/>
    </row>
    <row r="95" spans="1:14" outlineLevel="2" x14ac:dyDescent="0.25">
      <c r="A95" s="13" t="s">
        <v>116</v>
      </c>
      <c r="B95" s="8" t="s">
        <v>115</v>
      </c>
      <c r="C95" s="49" t="s">
        <v>62</v>
      </c>
      <c r="D95" s="9">
        <v>32142</v>
      </c>
      <c r="E95" s="10" t="s">
        <v>116</v>
      </c>
      <c r="F95" s="11">
        <v>3558832.61</v>
      </c>
      <c r="G95" s="11">
        <v>-3558832.61</v>
      </c>
      <c r="H95" s="12">
        <v>0</v>
      </c>
      <c r="I95" s="41" t="s">
        <v>13</v>
      </c>
      <c r="J95" s="13" t="s">
        <v>1069</v>
      </c>
      <c r="K95" s="54">
        <v>1994</v>
      </c>
      <c r="L95" s="53" t="s">
        <v>1072</v>
      </c>
      <c r="M95" s="41" t="s">
        <v>14</v>
      </c>
      <c r="N95" s="53" t="s">
        <v>1081</v>
      </c>
    </row>
    <row r="96" spans="1:14" outlineLevel="2" x14ac:dyDescent="0.25">
      <c r="A96" s="13" t="s">
        <v>116</v>
      </c>
      <c r="B96" s="8" t="s">
        <v>115</v>
      </c>
      <c r="C96" s="49" t="s">
        <v>18</v>
      </c>
      <c r="D96" s="9">
        <v>33238</v>
      </c>
      <c r="E96" s="10" t="s">
        <v>117</v>
      </c>
      <c r="F96" s="11">
        <v>10041.780000000001</v>
      </c>
      <c r="G96" s="11">
        <v>-10041.780000000001</v>
      </c>
      <c r="H96" s="12">
        <v>0</v>
      </c>
      <c r="I96" s="41" t="s">
        <v>13</v>
      </c>
      <c r="J96" s="13" t="s">
        <v>1069</v>
      </c>
      <c r="K96" s="54">
        <v>1994</v>
      </c>
      <c r="L96" s="53" t="s">
        <v>1072</v>
      </c>
      <c r="M96" s="41" t="s">
        <v>14</v>
      </c>
      <c r="N96" s="53" t="s">
        <v>1081</v>
      </c>
    </row>
    <row r="97" spans="1:14" outlineLevel="2" x14ac:dyDescent="0.25">
      <c r="A97" s="13" t="s">
        <v>116</v>
      </c>
      <c r="B97" s="8" t="s">
        <v>115</v>
      </c>
      <c r="C97" s="49" t="s">
        <v>20</v>
      </c>
      <c r="D97" s="9">
        <v>40301</v>
      </c>
      <c r="E97" s="10" t="s">
        <v>118</v>
      </c>
      <c r="F97" s="11">
        <v>139837.81</v>
      </c>
      <c r="G97" s="11">
        <v>-139837.81</v>
      </c>
      <c r="H97" s="12">
        <v>0</v>
      </c>
      <c r="I97" s="41" t="s">
        <v>13</v>
      </c>
      <c r="J97" s="13" t="s">
        <v>1069</v>
      </c>
      <c r="K97" s="54">
        <v>1994</v>
      </c>
      <c r="L97" s="53" t="s">
        <v>1072</v>
      </c>
      <c r="M97" s="41" t="s">
        <v>14</v>
      </c>
      <c r="N97" s="53" t="s">
        <v>1081</v>
      </c>
    </row>
    <row r="98" spans="1:14" outlineLevel="2" x14ac:dyDescent="0.25">
      <c r="A98" s="13" t="s">
        <v>116</v>
      </c>
      <c r="B98" s="8" t="s">
        <v>115</v>
      </c>
      <c r="C98" s="49" t="s">
        <v>22</v>
      </c>
      <c r="D98" s="9">
        <v>40543</v>
      </c>
      <c r="E98" s="10" t="s">
        <v>119</v>
      </c>
      <c r="F98" s="11">
        <v>41720</v>
      </c>
      <c r="G98" s="11">
        <v>-41720</v>
      </c>
      <c r="H98" s="12">
        <v>0</v>
      </c>
      <c r="I98" s="41" t="s">
        <v>13</v>
      </c>
      <c r="J98" s="13" t="s">
        <v>1069</v>
      </c>
      <c r="K98" s="54">
        <v>1994</v>
      </c>
      <c r="L98" s="53" t="s">
        <v>1072</v>
      </c>
      <c r="M98" s="41" t="s">
        <v>14</v>
      </c>
      <c r="N98" s="53" t="s">
        <v>1081</v>
      </c>
    </row>
    <row r="99" spans="1:14" outlineLevel="2" x14ac:dyDescent="0.25">
      <c r="A99" s="13" t="s">
        <v>116</v>
      </c>
      <c r="B99" s="8" t="s">
        <v>115</v>
      </c>
      <c r="C99" s="49" t="s">
        <v>24</v>
      </c>
      <c r="D99" s="9">
        <v>41305</v>
      </c>
      <c r="E99" s="10" t="s">
        <v>120</v>
      </c>
      <c r="F99" s="11">
        <v>798985.59</v>
      </c>
      <c r="G99" s="11">
        <v>-798985.59</v>
      </c>
      <c r="H99" s="12">
        <v>0</v>
      </c>
      <c r="I99" s="41" t="s">
        <v>13</v>
      </c>
      <c r="J99" s="13" t="s">
        <v>1069</v>
      </c>
      <c r="K99" s="54">
        <v>1994</v>
      </c>
      <c r="L99" s="53" t="s">
        <v>1072</v>
      </c>
      <c r="M99" s="41" t="s">
        <v>14</v>
      </c>
      <c r="N99" s="53" t="s">
        <v>1081</v>
      </c>
    </row>
    <row r="100" spans="1:14" outlineLevel="2" x14ac:dyDescent="0.25">
      <c r="A100" s="13" t="s">
        <v>116</v>
      </c>
      <c r="B100" s="8" t="s">
        <v>115</v>
      </c>
      <c r="C100" s="49" t="s">
        <v>26</v>
      </c>
      <c r="D100" s="9">
        <v>32142</v>
      </c>
      <c r="E100" s="10" t="s">
        <v>121</v>
      </c>
      <c r="F100" s="11">
        <v>38260.06</v>
      </c>
      <c r="G100" s="11">
        <v>-38260.06</v>
      </c>
      <c r="H100" s="12">
        <v>0</v>
      </c>
      <c r="I100" s="41" t="s">
        <v>13</v>
      </c>
      <c r="J100" s="13" t="s">
        <v>1069</v>
      </c>
      <c r="K100" s="54">
        <v>1994</v>
      </c>
      <c r="L100" s="53" t="s">
        <v>1072</v>
      </c>
      <c r="M100" s="41" t="s">
        <v>14</v>
      </c>
      <c r="N100" s="53" t="s">
        <v>1081</v>
      </c>
    </row>
    <row r="101" spans="1:14" outlineLevel="2" x14ac:dyDescent="0.25">
      <c r="A101" s="13" t="s">
        <v>116</v>
      </c>
      <c r="B101" s="8" t="s">
        <v>115</v>
      </c>
      <c r="C101" s="49" t="s">
        <v>28</v>
      </c>
      <c r="D101" s="9">
        <v>43434</v>
      </c>
      <c r="E101" s="10" t="s">
        <v>122</v>
      </c>
      <c r="F101" s="11">
        <v>8262</v>
      </c>
      <c r="G101" s="11">
        <v>-8262</v>
      </c>
      <c r="H101" s="12">
        <v>0</v>
      </c>
      <c r="I101" s="41" t="s">
        <v>13</v>
      </c>
      <c r="J101" s="13" t="s">
        <v>1069</v>
      </c>
      <c r="K101" s="54">
        <v>1994</v>
      </c>
      <c r="L101" s="53" t="s">
        <v>1072</v>
      </c>
      <c r="M101" s="41" t="s">
        <v>14</v>
      </c>
      <c r="N101" s="53" t="s">
        <v>1081</v>
      </c>
    </row>
    <row r="102" spans="1:14" s="23" customFormat="1" outlineLevel="1" x14ac:dyDescent="0.25">
      <c r="A102" s="22" t="s">
        <v>116</v>
      </c>
      <c r="B102" s="17"/>
      <c r="C102" s="50"/>
      <c r="D102" s="18"/>
      <c r="E102" s="19"/>
      <c r="F102" s="20">
        <f>SUBTOTAL(9,F95:F101)</f>
        <v>4595939.8499999996</v>
      </c>
      <c r="G102" s="20">
        <f>SUBTOTAL(9,G95:G101)</f>
        <v>-4595939.8499999996</v>
      </c>
      <c r="H102" s="21">
        <f>SUBTOTAL(9,H95:H101)</f>
        <v>0</v>
      </c>
      <c r="I102" s="42"/>
      <c r="J102" s="22"/>
      <c r="K102" s="55"/>
      <c r="L102" s="56"/>
      <c r="M102" s="42"/>
      <c r="N102" s="56"/>
    </row>
    <row r="103" spans="1:14" outlineLevel="2" x14ac:dyDescent="0.25">
      <c r="A103" s="13" t="s">
        <v>124</v>
      </c>
      <c r="B103" s="8" t="s">
        <v>123</v>
      </c>
      <c r="C103" s="49" t="s">
        <v>62</v>
      </c>
      <c r="D103" s="9">
        <v>32508</v>
      </c>
      <c r="E103" s="10" t="s">
        <v>124</v>
      </c>
      <c r="F103" s="11">
        <v>3557856.76</v>
      </c>
      <c r="G103" s="11">
        <v>-3557856.76</v>
      </c>
      <c r="H103" s="12">
        <v>0</v>
      </c>
      <c r="I103" s="41" t="s">
        <v>13</v>
      </c>
      <c r="J103" s="13" t="s">
        <v>1069</v>
      </c>
      <c r="K103" s="54">
        <v>1994</v>
      </c>
      <c r="L103" s="53" t="s">
        <v>1072</v>
      </c>
      <c r="M103" s="41" t="s">
        <v>14</v>
      </c>
      <c r="N103" s="53" t="s">
        <v>1081</v>
      </c>
    </row>
    <row r="104" spans="1:14" outlineLevel="2" x14ac:dyDescent="0.25">
      <c r="A104" s="13" t="s">
        <v>124</v>
      </c>
      <c r="B104" s="8" t="s">
        <v>123</v>
      </c>
      <c r="C104" s="49" t="s">
        <v>18</v>
      </c>
      <c r="D104" s="9">
        <v>33238</v>
      </c>
      <c r="E104" s="10" t="s">
        <v>125</v>
      </c>
      <c r="F104" s="11">
        <v>10041.780000000001</v>
      </c>
      <c r="G104" s="11">
        <v>-10041.780000000001</v>
      </c>
      <c r="H104" s="12">
        <v>0</v>
      </c>
      <c r="I104" s="41" t="s">
        <v>13</v>
      </c>
      <c r="J104" s="13" t="s">
        <v>1069</v>
      </c>
      <c r="K104" s="54">
        <v>1994</v>
      </c>
      <c r="L104" s="53" t="s">
        <v>1072</v>
      </c>
      <c r="M104" s="41" t="s">
        <v>14</v>
      </c>
      <c r="N104" s="53" t="s">
        <v>1081</v>
      </c>
    </row>
    <row r="105" spans="1:14" outlineLevel="2" x14ac:dyDescent="0.25">
      <c r="A105" s="13" t="s">
        <v>124</v>
      </c>
      <c r="B105" s="8" t="s">
        <v>123</v>
      </c>
      <c r="C105" s="49" t="s">
        <v>20</v>
      </c>
      <c r="D105" s="9">
        <v>40301</v>
      </c>
      <c r="E105" s="10" t="s">
        <v>126</v>
      </c>
      <c r="F105" s="11">
        <v>139837.81</v>
      </c>
      <c r="G105" s="11">
        <v>-139837.81</v>
      </c>
      <c r="H105" s="12">
        <v>0</v>
      </c>
      <c r="I105" s="41" t="s">
        <v>13</v>
      </c>
      <c r="J105" s="13" t="s">
        <v>1069</v>
      </c>
      <c r="K105" s="54">
        <v>1994</v>
      </c>
      <c r="L105" s="53" t="s">
        <v>1072</v>
      </c>
      <c r="M105" s="41" t="s">
        <v>14</v>
      </c>
      <c r="N105" s="53" t="s">
        <v>1081</v>
      </c>
    </row>
    <row r="106" spans="1:14" outlineLevel="2" x14ac:dyDescent="0.25">
      <c r="A106" s="13" t="s">
        <v>124</v>
      </c>
      <c r="B106" s="8" t="s">
        <v>123</v>
      </c>
      <c r="C106" s="49" t="s">
        <v>22</v>
      </c>
      <c r="D106" s="9">
        <v>40724</v>
      </c>
      <c r="E106" s="10" t="s">
        <v>127</v>
      </c>
      <c r="F106" s="11">
        <v>772610.25</v>
      </c>
      <c r="G106" s="11">
        <v>-772610.25</v>
      </c>
      <c r="H106" s="12">
        <v>0</v>
      </c>
      <c r="I106" s="41" t="s">
        <v>13</v>
      </c>
      <c r="J106" s="13" t="s">
        <v>1069</v>
      </c>
      <c r="K106" s="54">
        <v>1994</v>
      </c>
      <c r="L106" s="53" t="s">
        <v>1072</v>
      </c>
      <c r="M106" s="41" t="s">
        <v>14</v>
      </c>
      <c r="N106" s="53" t="s">
        <v>1081</v>
      </c>
    </row>
    <row r="107" spans="1:14" outlineLevel="2" x14ac:dyDescent="0.25">
      <c r="A107" s="13" t="s">
        <v>124</v>
      </c>
      <c r="B107" s="8" t="s">
        <v>123</v>
      </c>
      <c r="C107" s="49" t="s">
        <v>24</v>
      </c>
      <c r="D107" s="9">
        <v>41213</v>
      </c>
      <c r="E107" s="10" t="s">
        <v>128</v>
      </c>
      <c r="F107" s="11">
        <v>40000</v>
      </c>
      <c r="G107" s="11">
        <v>-40000</v>
      </c>
      <c r="H107" s="12">
        <v>0</v>
      </c>
      <c r="I107" s="41" t="s">
        <v>13</v>
      </c>
      <c r="J107" s="13" t="s">
        <v>1069</v>
      </c>
      <c r="K107" s="54">
        <v>1994</v>
      </c>
      <c r="L107" s="53" t="s">
        <v>1072</v>
      </c>
      <c r="M107" s="41" t="s">
        <v>14</v>
      </c>
      <c r="N107" s="53" t="s">
        <v>1081</v>
      </c>
    </row>
    <row r="108" spans="1:14" outlineLevel="2" x14ac:dyDescent="0.25">
      <c r="A108" s="13" t="s">
        <v>124</v>
      </c>
      <c r="B108" s="8" t="s">
        <v>123</v>
      </c>
      <c r="C108" s="49" t="s">
        <v>26</v>
      </c>
      <c r="D108" s="9">
        <v>32508</v>
      </c>
      <c r="E108" s="10" t="s">
        <v>129</v>
      </c>
      <c r="F108" s="11">
        <v>38260.06</v>
      </c>
      <c r="G108" s="11">
        <v>-38260.06</v>
      </c>
      <c r="H108" s="12">
        <v>0</v>
      </c>
      <c r="I108" s="41" t="s">
        <v>13</v>
      </c>
      <c r="J108" s="13" t="s">
        <v>1069</v>
      </c>
      <c r="K108" s="54">
        <v>1994</v>
      </c>
      <c r="L108" s="53" t="s">
        <v>1072</v>
      </c>
      <c r="M108" s="41" t="s">
        <v>14</v>
      </c>
      <c r="N108" s="53" t="s">
        <v>1081</v>
      </c>
    </row>
    <row r="109" spans="1:14" s="23" customFormat="1" outlineLevel="1" x14ac:dyDescent="0.25">
      <c r="A109" s="22" t="s">
        <v>124</v>
      </c>
      <c r="B109" s="17"/>
      <c r="C109" s="50"/>
      <c r="D109" s="18"/>
      <c r="E109" s="19"/>
      <c r="F109" s="20">
        <f>SUBTOTAL(9,F103:F108)</f>
        <v>4558606.6599999992</v>
      </c>
      <c r="G109" s="20">
        <f>SUBTOTAL(9,G103:G108)</f>
        <v>-4558606.6599999992</v>
      </c>
      <c r="H109" s="21">
        <f>SUBTOTAL(9,H103:H108)</f>
        <v>0</v>
      </c>
      <c r="I109" s="42"/>
      <c r="J109" s="22"/>
      <c r="K109" s="55"/>
      <c r="L109" s="56"/>
      <c r="M109" s="42"/>
      <c r="N109" s="56"/>
    </row>
    <row r="110" spans="1:14" outlineLevel="2" x14ac:dyDescent="0.25">
      <c r="A110" s="13" t="s">
        <v>1099</v>
      </c>
      <c r="B110" s="8" t="s">
        <v>130</v>
      </c>
      <c r="C110" s="49" t="s">
        <v>62</v>
      </c>
      <c r="D110" s="9">
        <v>39599</v>
      </c>
      <c r="E110" s="10" t="s">
        <v>131</v>
      </c>
      <c r="F110" s="11">
        <v>722399.32</v>
      </c>
      <c r="G110" s="11">
        <v>-722399.32</v>
      </c>
      <c r="H110" s="12">
        <v>0</v>
      </c>
      <c r="I110" s="41" t="s">
        <v>13</v>
      </c>
      <c r="J110" s="13" t="s">
        <v>1069</v>
      </c>
      <c r="K110" s="54">
        <v>1994</v>
      </c>
      <c r="L110" s="53" t="s">
        <v>1072</v>
      </c>
      <c r="M110" s="41" t="s">
        <v>14</v>
      </c>
      <c r="N110" s="53" t="s">
        <v>1081</v>
      </c>
    </row>
    <row r="111" spans="1:14" outlineLevel="2" x14ac:dyDescent="0.25">
      <c r="A111" s="13" t="s">
        <v>1099</v>
      </c>
      <c r="B111" s="8" t="s">
        <v>130</v>
      </c>
      <c r="C111" s="49" t="s">
        <v>15</v>
      </c>
      <c r="D111" s="9">
        <v>32508</v>
      </c>
      <c r="E111" s="10" t="s">
        <v>132</v>
      </c>
      <c r="F111" s="11">
        <v>3551267.54</v>
      </c>
      <c r="G111" s="11">
        <v>-3551267.54</v>
      </c>
      <c r="H111" s="12">
        <v>0</v>
      </c>
      <c r="I111" s="41" t="s">
        <v>13</v>
      </c>
      <c r="J111" s="13" t="s">
        <v>1069</v>
      </c>
      <c r="K111" s="54">
        <v>1994</v>
      </c>
      <c r="L111" s="53" t="s">
        <v>1072</v>
      </c>
      <c r="M111" s="41" t="s">
        <v>14</v>
      </c>
      <c r="N111" s="53" t="s">
        <v>1081</v>
      </c>
    </row>
    <row r="112" spans="1:14" outlineLevel="2" x14ac:dyDescent="0.25">
      <c r="A112" s="13" t="s">
        <v>1099</v>
      </c>
      <c r="B112" s="8" t="s">
        <v>130</v>
      </c>
      <c r="C112" s="49" t="s">
        <v>18</v>
      </c>
      <c r="D112" s="9">
        <v>33238</v>
      </c>
      <c r="E112" s="10" t="s">
        <v>133</v>
      </c>
      <c r="F112" s="11">
        <v>10041.780000000001</v>
      </c>
      <c r="G112" s="11">
        <v>-10041.780000000001</v>
      </c>
      <c r="H112" s="12">
        <v>0</v>
      </c>
      <c r="I112" s="41" t="s">
        <v>13</v>
      </c>
      <c r="J112" s="13" t="s">
        <v>1069</v>
      </c>
      <c r="K112" s="54">
        <v>1994</v>
      </c>
      <c r="L112" s="53" t="s">
        <v>1072</v>
      </c>
      <c r="M112" s="41" t="s">
        <v>14</v>
      </c>
      <c r="N112" s="53" t="s">
        <v>1081</v>
      </c>
    </row>
    <row r="113" spans="1:14" outlineLevel="2" x14ac:dyDescent="0.25">
      <c r="A113" s="13" t="s">
        <v>1099</v>
      </c>
      <c r="B113" s="8" t="s">
        <v>130</v>
      </c>
      <c r="C113" s="49" t="s">
        <v>20</v>
      </c>
      <c r="D113" s="9">
        <v>40301</v>
      </c>
      <c r="E113" s="10" t="s">
        <v>134</v>
      </c>
      <c r="F113" s="11">
        <v>139837.81</v>
      </c>
      <c r="G113" s="11">
        <v>-139837.81</v>
      </c>
      <c r="H113" s="12">
        <v>0</v>
      </c>
      <c r="I113" s="41" t="s">
        <v>13</v>
      </c>
      <c r="J113" s="13" t="s">
        <v>1069</v>
      </c>
      <c r="K113" s="54">
        <v>1994</v>
      </c>
      <c r="L113" s="53" t="s">
        <v>1072</v>
      </c>
      <c r="M113" s="41" t="s">
        <v>14</v>
      </c>
      <c r="N113" s="53" t="s">
        <v>1081</v>
      </c>
    </row>
    <row r="114" spans="1:14" outlineLevel="2" x14ac:dyDescent="0.25">
      <c r="A114" s="13" t="s">
        <v>1099</v>
      </c>
      <c r="B114" s="8" t="s">
        <v>130</v>
      </c>
      <c r="C114" s="49" t="s">
        <v>26</v>
      </c>
      <c r="D114" s="9">
        <v>39599</v>
      </c>
      <c r="E114" s="10" t="s">
        <v>135</v>
      </c>
      <c r="F114" s="11">
        <v>38260.06</v>
      </c>
      <c r="G114" s="11">
        <v>-38260.06</v>
      </c>
      <c r="H114" s="12">
        <v>0</v>
      </c>
      <c r="I114" s="41" t="s">
        <v>13</v>
      </c>
      <c r="J114" s="13" t="s">
        <v>1069</v>
      </c>
      <c r="K114" s="54">
        <v>1994</v>
      </c>
      <c r="L114" s="53" t="s">
        <v>1072</v>
      </c>
      <c r="M114" s="41" t="s">
        <v>14</v>
      </c>
      <c r="N114" s="53" t="s">
        <v>1081</v>
      </c>
    </row>
    <row r="115" spans="1:14" outlineLevel="2" x14ac:dyDescent="0.25">
      <c r="A115" s="13" t="s">
        <v>1099</v>
      </c>
      <c r="B115" s="8" t="s">
        <v>130</v>
      </c>
      <c r="C115" s="49" t="s">
        <v>28</v>
      </c>
      <c r="D115" s="9">
        <v>42735</v>
      </c>
      <c r="E115" s="10" t="s">
        <v>136</v>
      </c>
      <c r="F115" s="11">
        <v>7920</v>
      </c>
      <c r="G115" s="11">
        <v>-7920</v>
      </c>
      <c r="H115" s="12">
        <v>0</v>
      </c>
      <c r="I115" s="41" t="s">
        <v>13</v>
      </c>
      <c r="J115" s="13" t="s">
        <v>1069</v>
      </c>
      <c r="K115" s="54">
        <v>1994</v>
      </c>
      <c r="L115" s="53" t="s">
        <v>1072</v>
      </c>
      <c r="M115" s="41" t="s">
        <v>14</v>
      </c>
      <c r="N115" s="53" t="s">
        <v>1081</v>
      </c>
    </row>
    <row r="116" spans="1:14" s="23" customFormat="1" outlineLevel="1" x14ac:dyDescent="0.25">
      <c r="A116" s="22" t="s">
        <v>1099</v>
      </c>
      <c r="B116" s="17"/>
      <c r="C116" s="50"/>
      <c r="D116" s="18"/>
      <c r="E116" s="19"/>
      <c r="F116" s="20">
        <f>SUBTOTAL(9,F110:F115)</f>
        <v>4469726.51</v>
      </c>
      <c r="G116" s="20">
        <f>SUBTOTAL(9,G110:G115)</f>
        <v>-4469726.51</v>
      </c>
      <c r="H116" s="21">
        <f>SUBTOTAL(9,H110:H115)</f>
        <v>0</v>
      </c>
      <c r="I116" s="42"/>
      <c r="J116" s="22"/>
      <c r="K116" s="55"/>
      <c r="L116" s="56"/>
      <c r="M116" s="42"/>
      <c r="N116" s="56"/>
    </row>
    <row r="117" spans="1:14" outlineLevel="2" x14ac:dyDescent="0.25">
      <c r="A117" s="13" t="s">
        <v>138</v>
      </c>
      <c r="B117" s="8" t="s">
        <v>137</v>
      </c>
      <c r="C117" s="49" t="s">
        <v>62</v>
      </c>
      <c r="D117" s="9">
        <v>32508</v>
      </c>
      <c r="E117" s="10" t="s">
        <v>138</v>
      </c>
      <c r="F117" s="11">
        <v>3561525.21</v>
      </c>
      <c r="G117" s="11">
        <v>-3561525.21</v>
      </c>
      <c r="H117" s="12">
        <v>0</v>
      </c>
      <c r="I117" s="41" t="s">
        <v>13</v>
      </c>
      <c r="J117" s="13" t="s">
        <v>1069</v>
      </c>
      <c r="K117" s="54">
        <v>1994</v>
      </c>
      <c r="L117" s="53" t="s">
        <v>1072</v>
      </c>
      <c r="M117" s="41" t="s">
        <v>14</v>
      </c>
      <c r="N117" s="53" t="s">
        <v>1081</v>
      </c>
    </row>
    <row r="118" spans="1:14" outlineLevel="2" x14ac:dyDescent="0.25">
      <c r="A118" s="13" t="s">
        <v>138</v>
      </c>
      <c r="B118" s="8" t="s">
        <v>137</v>
      </c>
      <c r="C118" s="49" t="s">
        <v>15</v>
      </c>
      <c r="D118" s="9">
        <v>40360</v>
      </c>
      <c r="E118" s="10" t="s">
        <v>139</v>
      </c>
      <c r="F118" s="11">
        <v>727410.95</v>
      </c>
      <c r="G118" s="11">
        <v>-727410.95</v>
      </c>
      <c r="H118" s="12">
        <v>0</v>
      </c>
      <c r="I118" s="41" t="s">
        <v>13</v>
      </c>
      <c r="J118" s="13" t="s">
        <v>1069</v>
      </c>
      <c r="K118" s="54">
        <v>1994</v>
      </c>
      <c r="L118" s="53" t="s">
        <v>1072</v>
      </c>
      <c r="M118" s="41" t="s">
        <v>14</v>
      </c>
      <c r="N118" s="53" t="s">
        <v>1081</v>
      </c>
    </row>
    <row r="119" spans="1:14" outlineLevel="2" x14ac:dyDescent="0.25">
      <c r="A119" s="13" t="s">
        <v>138</v>
      </c>
      <c r="B119" s="8" t="s">
        <v>137</v>
      </c>
      <c r="C119" s="49" t="s">
        <v>18</v>
      </c>
      <c r="D119" s="9">
        <v>33238</v>
      </c>
      <c r="E119" s="10" t="s">
        <v>140</v>
      </c>
      <c r="F119" s="11">
        <v>10041.780000000001</v>
      </c>
      <c r="G119" s="11">
        <v>-10041.780000000001</v>
      </c>
      <c r="H119" s="12">
        <v>0</v>
      </c>
      <c r="I119" s="41" t="s">
        <v>13</v>
      </c>
      <c r="J119" s="13" t="s">
        <v>1069</v>
      </c>
      <c r="K119" s="54">
        <v>1994</v>
      </c>
      <c r="L119" s="53" t="s">
        <v>1072</v>
      </c>
      <c r="M119" s="41" t="s">
        <v>14</v>
      </c>
      <c r="N119" s="53" t="s">
        <v>1081</v>
      </c>
    </row>
    <row r="120" spans="1:14" outlineLevel="2" x14ac:dyDescent="0.25">
      <c r="A120" s="13" t="s">
        <v>138</v>
      </c>
      <c r="B120" s="8" t="s">
        <v>137</v>
      </c>
      <c r="C120" s="49" t="s">
        <v>20</v>
      </c>
      <c r="D120" s="9">
        <v>40301</v>
      </c>
      <c r="E120" s="10" t="s">
        <v>141</v>
      </c>
      <c r="F120" s="11">
        <v>139837.81</v>
      </c>
      <c r="G120" s="11">
        <v>-139837.81</v>
      </c>
      <c r="H120" s="12">
        <v>0</v>
      </c>
      <c r="I120" s="41" t="s">
        <v>13</v>
      </c>
      <c r="J120" s="13" t="s">
        <v>1069</v>
      </c>
      <c r="K120" s="54">
        <v>1994</v>
      </c>
      <c r="L120" s="53" t="s">
        <v>1072</v>
      </c>
      <c r="M120" s="41" t="s">
        <v>14</v>
      </c>
      <c r="N120" s="53" t="s">
        <v>1081</v>
      </c>
    </row>
    <row r="121" spans="1:14" outlineLevel="2" x14ac:dyDescent="0.25">
      <c r="A121" s="13" t="s">
        <v>138</v>
      </c>
      <c r="B121" s="8" t="s">
        <v>137</v>
      </c>
      <c r="C121" s="49" t="s">
        <v>22</v>
      </c>
      <c r="D121" s="9">
        <v>40543</v>
      </c>
      <c r="E121" s="10" t="s">
        <v>142</v>
      </c>
      <c r="F121" s="11">
        <v>41720</v>
      </c>
      <c r="G121" s="11">
        <v>-41720</v>
      </c>
      <c r="H121" s="12">
        <v>0</v>
      </c>
      <c r="I121" s="41" t="s">
        <v>13</v>
      </c>
      <c r="J121" s="13" t="s">
        <v>1069</v>
      </c>
      <c r="K121" s="54">
        <v>1994</v>
      </c>
      <c r="L121" s="53" t="s">
        <v>1072</v>
      </c>
      <c r="M121" s="41" t="s">
        <v>14</v>
      </c>
      <c r="N121" s="53" t="s">
        <v>1081</v>
      </c>
    </row>
    <row r="122" spans="1:14" outlineLevel="2" x14ac:dyDescent="0.25">
      <c r="A122" s="13" t="s">
        <v>138</v>
      </c>
      <c r="B122" s="8" t="s">
        <v>137</v>
      </c>
      <c r="C122" s="49" t="s">
        <v>26</v>
      </c>
      <c r="D122" s="9">
        <v>32508</v>
      </c>
      <c r="E122" s="10" t="s">
        <v>143</v>
      </c>
      <c r="F122" s="11">
        <v>38260.06</v>
      </c>
      <c r="G122" s="11">
        <v>-38260.06</v>
      </c>
      <c r="H122" s="12">
        <v>0</v>
      </c>
      <c r="I122" s="41" t="s">
        <v>13</v>
      </c>
      <c r="J122" s="13" t="s">
        <v>1069</v>
      </c>
      <c r="K122" s="54">
        <v>1994</v>
      </c>
      <c r="L122" s="53" t="s">
        <v>1072</v>
      </c>
      <c r="M122" s="41" t="s">
        <v>14</v>
      </c>
      <c r="N122" s="53" t="s">
        <v>1081</v>
      </c>
    </row>
    <row r="123" spans="1:14" s="23" customFormat="1" outlineLevel="1" x14ac:dyDescent="0.25">
      <c r="A123" s="22" t="s">
        <v>138</v>
      </c>
      <c r="B123" s="17"/>
      <c r="C123" s="50"/>
      <c r="D123" s="18"/>
      <c r="E123" s="19"/>
      <c r="F123" s="20">
        <f>SUBTOTAL(9,F117:F122)</f>
        <v>4518795.8099999996</v>
      </c>
      <c r="G123" s="20">
        <f>SUBTOTAL(9,G117:G122)</f>
        <v>-4518795.8099999996</v>
      </c>
      <c r="H123" s="21">
        <f>SUBTOTAL(9,H117:H122)</f>
        <v>0</v>
      </c>
      <c r="I123" s="42"/>
      <c r="J123" s="22"/>
      <c r="K123" s="55"/>
      <c r="L123" s="56"/>
      <c r="M123" s="42"/>
      <c r="N123" s="56"/>
    </row>
    <row r="124" spans="1:14" outlineLevel="2" x14ac:dyDescent="0.25">
      <c r="A124" s="13" t="s">
        <v>145</v>
      </c>
      <c r="B124" s="8" t="s">
        <v>144</v>
      </c>
      <c r="C124" s="49" t="s">
        <v>62</v>
      </c>
      <c r="D124" s="9">
        <v>32873</v>
      </c>
      <c r="E124" s="10" t="s">
        <v>145</v>
      </c>
      <c r="F124" s="11">
        <v>3892010.48</v>
      </c>
      <c r="G124" s="11">
        <v>-3892010.48</v>
      </c>
      <c r="H124" s="12">
        <v>0</v>
      </c>
      <c r="I124" s="41" t="s">
        <v>13</v>
      </c>
      <c r="J124" s="13" t="s">
        <v>1069</v>
      </c>
      <c r="K124" s="54">
        <v>1994</v>
      </c>
      <c r="L124" s="53" t="s">
        <v>1072</v>
      </c>
      <c r="M124" s="41" t="s">
        <v>14</v>
      </c>
      <c r="N124" s="53" t="s">
        <v>1081</v>
      </c>
    </row>
    <row r="125" spans="1:14" outlineLevel="2" x14ac:dyDescent="0.25">
      <c r="A125" s="13" t="s">
        <v>145</v>
      </c>
      <c r="B125" s="8" t="s">
        <v>144</v>
      </c>
      <c r="C125" s="49" t="s">
        <v>18</v>
      </c>
      <c r="D125" s="9">
        <v>33238</v>
      </c>
      <c r="E125" s="10" t="s">
        <v>146</v>
      </c>
      <c r="F125" s="11">
        <v>10041.780000000001</v>
      </c>
      <c r="G125" s="11">
        <v>-10041.780000000001</v>
      </c>
      <c r="H125" s="12">
        <v>0</v>
      </c>
      <c r="I125" s="41" t="s">
        <v>13</v>
      </c>
      <c r="J125" s="13" t="s">
        <v>1069</v>
      </c>
      <c r="K125" s="54">
        <v>1994</v>
      </c>
      <c r="L125" s="53" t="s">
        <v>1072</v>
      </c>
      <c r="M125" s="41" t="s">
        <v>14</v>
      </c>
      <c r="N125" s="53" t="s">
        <v>1081</v>
      </c>
    </row>
    <row r="126" spans="1:14" outlineLevel="2" x14ac:dyDescent="0.25">
      <c r="A126" s="13" t="s">
        <v>145</v>
      </c>
      <c r="B126" s="8" t="s">
        <v>144</v>
      </c>
      <c r="C126" s="49" t="s">
        <v>20</v>
      </c>
      <c r="D126" s="9">
        <v>40301</v>
      </c>
      <c r="E126" s="10" t="s">
        <v>147</v>
      </c>
      <c r="F126" s="11">
        <v>139837.81</v>
      </c>
      <c r="G126" s="11">
        <v>-139837.81</v>
      </c>
      <c r="H126" s="12">
        <v>0</v>
      </c>
      <c r="I126" s="41" t="s">
        <v>13</v>
      </c>
      <c r="J126" s="13" t="s">
        <v>1069</v>
      </c>
      <c r="K126" s="54">
        <v>1994</v>
      </c>
      <c r="L126" s="53" t="s">
        <v>1072</v>
      </c>
      <c r="M126" s="41" t="s">
        <v>14</v>
      </c>
      <c r="N126" s="53" t="s">
        <v>1081</v>
      </c>
    </row>
    <row r="127" spans="1:14" outlineLevel="2" x14ac:dyDescent="0.25">
      <c r="A127" s="13" t="s">
        <v>145</v>
      </c>
      <c r="B127" s="8" t="s">
        <v>144</v>
      </c>
      <c r="C127" s="49" t="s">
        <v>22</v>
      </c>
      <c r="D127" s="9">
        <v>40999</v>
      </c>
      <c r="E127" s="10" t="s">
        <v>148</v>
      </c>
      <c r="F127" s="11">
        <v>815816.42</v>
      </c>
      <c r="G127" s="11">
        <v>-815816.42</v>
      </c>
      <c r="H127" s="12">
        <v>0</v>
      </c>
      <c r="I127" s="41" t="s">
        <v>13</v>
      </c>
      <c r="J127" s="13" t="s">
        <v>1069</v>
      </c>
      <c r="K127" s="54">
        <v>1994</v>
      </c>
      <c r="L127" s="53" t="s">
        <v>1072</v>
      </c>
      <c r="M127" s="41" t="s">
        <v>14</v>
      </c>
      <c r="N127" s="53" t="s">
        <v>1081</v>
      </c>
    </row>
    <row r="128" spans="1:14" outlineLevel="2" x14ac:dyDescent="0.25">
      <c r="A128" s="13" t="s">
        <v>145</v>
      </c>
      <c r="B128" s="8" t="s">
        <v>144</v>
      </c>
      <c r="C128" s="49" t="s">
        <v>24</v>
      </c>
      <c r="D128" s="9">
        <v>41213</v>
      </c>
      <c r="E128" s="10" t="s">
        <v>149</v>
      </c>
      <c r="F128" s="11">
        <v>40000</v>
      </c>
      <c r="G128" s="11">
        <v>-40000</v>
      </c>
      <c r="H128" s="12">
        <v>0</v>
      </c>
      <c r="I128" s="41" t="s">
        <v>13</v>
      </c>
      <c r="J128" s="13" t="s">
        <v>1069</v>
      </c>
      <c r="K128" s="54">
        <v>1994</v>
      </c>
      <c r="L128" s="53" t="s">
        <v>1072</v>
      </c>
      <c r="M128" s="41" t="s">
        <v>14</v>
      </c>
      <c r="N128" s="53" t="s">
        <v>1081</v>
      </c>
    </row>
    <row r="129" spans="1:14" outlineLevel="2" x14ac:dyDescent="0.25">
      <c r="A129" s="13" t="s">
        <v>145</v>
      </c>
      <c r="B129" s="8" t="s">
        <v>144</v>
      </c>
      <c r="C129" s="49" t="s">
        <v>26</v>
      </c>
      <c r="D129" s="9">
        <v>32873</v>
      </c>
      <c r="E129" s="10" t="s">
        <v>150</v>
      </c>
      <c r="F129" s="11">
        <v>38260.06</v>
      </c>
      <c r="G129" s="11">
        <v>-38260.06</v>
      </c>
      <c r="H129" s="12">
        <v>0</v>
      </c>
      <c r="I129" s="41" t="s">
        <v>13</v>
      </c>
      <c r="J129" s="13" t="s">
        <v>1069</v>
      </c>
      <c r="K129" s="54">
        <v>1994</v>
      </c>
      <c r="L129" s="53" t="s">
        <v>1072</v>
      </c>
      <c r="M129" s="41" t="s">
        <v>14</v>
      </c>
      <c r="N129" s="53" t="s">
        <v>1081</v>
      </c>
    </row>
    <row r="130" spans="1:14" outlineLevel="2" x14ac:dyDescent="0.25">
      <c r="A130" s="13" t="s">
        <v>145</v>
      </c>
      <c r="B130" s="8" t="s">
        <v>144</v>
      </c>
      <c r="C130" s="49" t="s">
        <v>28</v>
      </c>
      <c r="D130" s="9">
        <v>42735</v>
      </c>
      <c r="E130" s="10" t="s">
        <v>151</v>
      </c>
      <c r="F130" s="11">
        <v>7920</v>
      </c>
      <c r="G130" s="11">
        <v>-7920</v>
      </c>
      <c r="H130" s="12">
        <v>0</v>
      </c>
      <c r="I130" s="41" t="s">
        <v>13</v>
      </c>
      <c r="J130" s="13" t="s">
        <v>1069</v>
      </c>
      <c r="K130" s="54">
        <v>1994</v>
      </c>
      <c r="L130" s="53" t="s">
        <v>1072</v>
      </c>
      <c r="M130" s="41" t="s">
        <v>14</v>
      </c>
      <c r="N130" s="53" t="s">
        <v>1081</v>
      </c>
    </row>
    <row r="131" spans="1:14" s="23" customFormat="1" outlineLevel="1" x14ac:dyDescent="0.25">
      <c r="A131" s="22" t="s">
        <v>145</v>
      </c>
      <c r="B131" s="17"/>
      <c r="C131" s="50"/>
      <c r="D131" s="18"/>
      <c r="E131" s="19"/>
      <c r="F131" s="20">
        <f>SUBTOTAL(9,F124:F130)</f>
        <v>4943886.55</v>
      </c>
      <c r="G131" s="20">
        <f>SUBTOTAL(9,G124:G130)</f>
        <v>-4943886.55</v>
      </c>
      <c r="H131" s="21">
        <f>SUBTOTAL(9,H124:H130)</f>
        <v>0</v>
      </c>
      <c r="I131" s="42"/>
      <c r="J131" s="22"/>
      <c r="K131" s="55"/>
      <c r="L131" s="56"/>
      <c r="M131" s="42"/>
      <c r="N131" s="56"/>
    </row>
    <row r="132" spans="1:14" outlineLevel="2" x14ac:dyDescent="0.25">
      <c r="A132" s="13" t="s">
        <v>153</v>
      </c>
      <c r="B132" s="8" t="s">
        <v>152</v>
      </c>
      <c r="C132" s="49" t="s">
        <v>62</v>
      </c>
      <c r="D132" s="9">
        <v>32873</v>
      </c>
      <c r="E132" s="10" t="s">
        <v>153</v>
      </c>
      <c r="F132" s="11">
        <v>3903721.7</v>
      </c>
      <c r="G132" s="11">
        <v>-3903721.7</v>
      </c>
      <c r="H132" s="12">
        <v>0</v>
      </c>
      <c r="I132" s="41" t="s">
        <v>13</v>
      </c>
      <c r="J132" s="13" t="s">
        <v>1069</v>
      </c>
      <c r="K132" s="54">
        <v>1994</v>
      </c>
      <c r="L132" s="53" t="s">
        <v>1072</v>
      </c>
      <c r="M132" s="41" t="s">
        <v>14</v>
      </c>
      <c r="N132" s="53" t="s">
        <v>1081</v>
      </c>
    </row>
    <row r="133" spans="1:14" outlineLevel="2" x14ac:dyDescent="0.25">
      <c r="A133" s="13" t="s">
        <v>153</v>
      </c>
      <c r="B133" s="8" t="s">
        <v>152</v>
      </c>
      <c r="C133" s="49" t="s">
        <v>18</v>
      </c>
      <c r="D133" s="9">
        <v>33238</v>
      </c>
      <c r="E133" s="10" t="s">
        <v>154</v>
      </c>
      <c r="F133" s="11">
        <v>10041.780000000001</v>
      </c>
      <c r="G133" s="11">
        <v>-10041.780000000001</v>
      </c>
      <c r="H133" s="12">
        <v>0</v>
      </c>
      <c r="I133" s="41" t="s">
        <v>13</v>
      </c>
      <c r="J133" s="13" t="s">
        <v>1069</v>
      </c>
      <c r="K133" s="54">
        <v>1994</v>
      </c>
      <c r="L133" s="53" t="s">
        <v>1072</v>
      </c>
      <c r="M133" s="41" t="s">
        <v>14</v>
      </c>
      <c r="N133" s="53" t="s">
        <v>1081</v>
      </c>
    </row>
    <row r="134" spans="1:14" outlineLevel="2" x14ac:dyDescent="0.25">
      <c r="A134" s="13" t="s">
        <v>153</v>
      </c>
      <c r="B134" s="8" t="s">
        <v>152</v>
      </c>
      <c r="C134" s="49" t="s">
        <v>20</v>
      </c>
      <c r="D134" s="9">
        <v>40301</v>
      </c>
      <c r="E134" s="10" t="s">
        <v>155</v>
      </c>
      <c r="F134" s="11">
        <v>139837.81</v>
      </c>
      <c r="G134" s="11">
        <v>-139837.81</v>
      </c>
      <c r="H134" s="12">
        <v>0</v>
      </c>
      <c r="I134" s="41" t="s">
        <v>13</v>
      </c>
      <c r="J134" s="13" t="s">
        <v>1069</v>
      </c>
      <c r="K134" s="54">
        <v>1994</v>
      </c>
      <c r="L134" s="53" t="s">
        <v>1072</v>
      </c>
      <c r="M134" s="41" t="s">
        <v>14</v>
      </c>
      <c r="N134" s="53" t="s">
        <v>1081</v>
      </c>
    </row>
    <row r="135" spans="1:14" outlineLevel="2" x14ac:dyDescent="0.25">
      <c r="A135" s="13" t="s">
        <v>153</v>
      </c>
      <c r="B135" s="8" t="s">
        <v>152</v>
      </c>
      <c r="C135" s="49" t="s">
        <v>22</v>
      </c>
      <c r="D135" s="9">
        <v>40543</v>
      </c>
      <c r="E135" s="10" t="s">
        <v>156</v>
      </c>
      <c r="F135" s="11">
        <v>41720</v>
      </c>
      <c r="G135" s="11">
        <v>-41720</v>
      </c>
      <c r="H135" s="12">
        <v>0</v>
      </c>
      <c r="I135" s="41" t="s">
        <v>13</v>
      </c>
      <c r="J135" s="13" t="s">
        <v>1069</v>
      </c>
      <c r="K135" s="54">
        <v>1994</v>
      </c>
      <c r="L135" s="53" t="s">
        <v>1072</v>
      </c>
      <c r="M135" s="41" t="s">
        <v>14</v>
      </c>
      <c r="N135" s="53" t="s">
        <v>1081</v>
      </c>
    </row>
    <row r="136" spans="1:14" outlineLevel="2" x14ac:dyDescent="0.25">
      <c r="A136" s="13" t="s">
        <v>153</v>
      </c>
      <c r="B136" s="8" t="s">
        <v>152</v>
      </c>
      <c r="C136" s="49" t="s">
        <v>24</v>
      </c>
      <c r="D136" s="9">
        <v>41029</v>
      </c>
      <c r="E136" s="10" t="s">
        <v>157</v>
      </c>
      <c r="F136" s="11">
        <v>747804.73</v>
      </c>
      <c r="G136" s="11">
        <v>-747804.73</v>
      </c>
      <c r="H136" s="12">
        <v>0</v>
      </c>
      <c r="I136" s="41" t="s">
        <v>13</v>
      </c>
      <c r="J136" s="13" t="s">
        <v>1069</v>
      </c>
      <c r="K136" s="54">
        <v>1994</v>
      </c>
      <c r="L136" s="53" t="s">
        <v>1072</v>
      </c>
      <c r="M136" s="41" t="s">
        <v>14</v>
      </c>
      <c r="N136" s="53" t="s">
        <v>1081</v>
      </c>
    </row>
    <row r="137" spans="1:14" outlineLevel="2" x14ac:dyDescent="0.25">
      <c r="A137" s="13" t="s">
        <v>153</v>
      </c>
      <c r="B137" s="8" t="s">
        <v>152</v>
      </c>
      <c r="C137" s="49" t="s">
        <v>26</v>
      </c>
      <c r="D137" s="9">
        <v>32873</v>
      </c>
      <c r="E137" s="10" t="s">
        <v>158</v>
      </c>
      <c r="F137" s="11">
        <v>38260.06</v>
      </c>
      <c r="G137" s="11">
        <v>-38260.06</v>
      </c>
      <c r="H137" s="12">
        <v>0</v>
      </c>
      <c r="I137" s="41" t="s">
        <v>13</v>
      </c>
      <c r="J137" s="13" t="s">
        <v>1069</v>
      </c>
      <c r="K137" s="54">
        <v>1994</v>
      </c>
      <c r="L137" s="53" t="s">
        <v>1072</v>
      </c>
      <c r="M137" s="41" t="s">
        <v>14</v>
      </c>
      <c r="N137" s="53" t="s">
        <v>1081</v>
      </c>
    </row>
    <row r="138" spans="1:14" outlineLevel="2" x14ac:dyDescent="0.25">
      <c r="A138" s="13" t="s">
        <v>153</v>
      </c>
      <c r="B138" s="8" t="s">
        <v>152</v>
      </c>
      <c r="C138" s="49" t="s">
        <v>28</v>
      </c>
      <c r="D138" s="9">
        <v>43220</v>
      </c>
      <c r="E138" s="10" t="s">
        <v>159</v>
      </c>
      <c r="F138" s="11">
        <v>7199.25</v>
      </c>
      <c r="G138" s="11">
        <v>-7199.25</v>
      </c>
      <c r="H138" s="12">
        <v>0</v>
      </c>
      <c r="I138" s="41" t="s">
        <v>13</v>
      </c>
      <c r="J138" s="13" t="s">
        <v>1069</v>
      </c>
      <c r="K138" s="54">
        <v>1994</v>
      </c>
      <c r="L138" s="53" t="s">
        <v>1072</v>
      </c>
      <c r="M138" s="41" t="s">
        <v>14</v>
      </c>
      <c r="N138" s="53" t="s">
        <v>1081</v>
      </c>
    </row>
    <row r="139" spans="1:14" s="23" customFormat="1" outlineLevel="1" x14ac:dyDescent="0.25">
      <c r="A139" s="22" t="s">
        <v>153</v>
      </c>
      <c r="B139" s="17"/>
      <c r="C139" s="50"/>
      <c r="D139" s="18"/>
      <c r="E139" s="19"/>
      <c r="F139" s="20">
        <f>SUBTOTAL(9,F132:F138)</f>
        <v>4888585.3299999991</v>
      </c>
      <c r="G139" s="20">
        <f>SUBTOTAL(9,G132:G138)</f>
        <v>-4888585.3299999991</v>
      </c>
      <c r="H139" s="21">
        <f>SUBTOTAL(9,H132:H138)</f>
        <v>0</v>
      </c>
      <c r="I139" s="42"/>
      <c r="J139" s="22"/>
      <c r="K139" s="55"/>
      <c r="L139" s="56"/>
      <c r="M139" s="42"/>
      <c r="N139" s="56"/>
    </row>
    <row r="140" spans="1:14" outlineLevel="2" x14ac:dyDescent="0.25">
      <c r="A140" s="13" t="s">
        <v>161</v>
      </c>
      <c r="B140" s="8" t="s">
        <v>160</v>
      </c>
      <c r="C140" s="49" t="s">
        <v>62</v>
      </c>
      <c r="D140" s="9">
        <v>32873</v>
      </c>
      <c r="E140" s="10" t="s">
        <v>161</v>
      </c>
      <c r="F140" s="11">
        <v>3905094.32</v>
      </c>
      <c r="G140" s="11">
        <v>-3905094.32</v>
      </c>
      <c r="H140" s="12">
        <v>0</v>
      </c>
      <c r="I140" s="41" t="s">
        <v>13</v>
      </c>
      <c r="J140" s="13" t="s">
        <v>1069</v>
      </c>
      <c r="K140" s="54">
        <v>1994</v>
      </c>
      <c r="L140" s="53" t="s">
        <v>1072</v>
      </c>
      <c r="M140" s="41" t="s">
        <v>14</v>
      </c>
      <c r="N140" s="53" t="s">
        <v>1081</v>
      </c>
    </row>
    <row r="141" spans="1:14" outlineLevel="2" x14ac:dyDescent="0.25">
      <c r="A141" s="13" t="s">
        <v>161</v>
      </c>
      <c r="B141" s="8" t="s">
        <v>160</v>
      </c>
      <c r="C141" s="49" t="s">
        <v>18</v>
      </c>
      <c r="D141" s="9">
        <v>33238</v>
      </c>
      <c r="E141" s="10" t="s">
        <v>162</v>
      </c>
      <c r="F141" s="11">
        <v>10041.780000000001</v>
      </c>
      <c r="G141" s="11">
        <v>-10041.780000000001</v>
      </c>
      <c r="H141" s="12">
        <v>0</v>
      </c>
      <c r="I141" s="41" t="s">
        <v>13</v>
      </c>
      <c r="J141" s="13" t="s">
        <v>1069</v>
      </c>
      <c r="K141" s="54">
        <v>1994</v>
      </c>
      <c r="L141" s="53" t="s">
        <v>1072</v>
      </c>
      <c r="M141" s="41" t="s">
        <v>14</v>
      </c>
      <c r="N141" s="53" t="s">
        <v>1081</v>
      </c>
    </row>
    <row r="142" spans="1:14" outlineLevel="2" x14ac:dyDescent="0.25">
      <c r="A142" s="13" t="s">
        <v>161</v>
      </c>
      <c r="B142" s="8" t="s">
        <v>160</v>
      </c>
      <c r="C142" s="49" t="s">
        <v>20</v>
      </c>
      <c r="D142" s="9">
        <v>40301</v>
      </c>
      <c r="E142" s="10" t="s">
        <v>163</v>
      </c>
      <c r="F142" s="11">
        <v>139837.81</v>
      </c>
      <c r="G142" s="11">
        <v>-139837.81</v>
      </c>
      <c r="H142" s="12">
        <v>0</v>
      </c>
      <c r="I142" s="41" t="s">
        <v>13</v>
      </c>
      <c r="J142" s="13" t="s">
        <v>1069</v>
      </c>
      <c r="K142" s="54">
        <v>1994</v>
      </c>
      <c r="L142" s="53" t="s">
        <v>1072</v>
      </c>
      <c r="M142" s="41" t="s">
        <v>14</v>
      </c>
      <c r="N142" s="53" t="s">
        <v>1081</v>
      </c>
    </row>
    <row r="143" spans="1:14" outlineLevel="2" x14ac:dyDescent="0.25">
      <c r="A143" s="13" t="s">
        <v>161</v>
      </c>
      <c r="B143" s="8" t="s">
        <v>160</v>
      </c>
      <c r="C143" s="49" t="s">
        <v>22</v>
      </c>
      <c r="D143" s="9">
        <v>40543</v>
      </c>
      <c r="E143" s="10" t="s">
        <v>164</v>
      </c>
      <c r="F143" s="11">
        <v>41720</v>
      </c>
      <c r="G143" s="11">
        <v>-41720</v>
      </c>
      <c r="H143" s="12">
        <v>0</v>
      </c>
      <c r="I143" s="41" t="s">
        <v>13</v>
      </c>
      <c r="J143" s="13" t="s">
        <v>1069</v>
      </c>
      <c r="K143" s="54">
        <v>1994</v>
      </c>
      <c r="L143" s="53" t="s">
        <v>1072</v>
      </c>
      <c r="M143" s="41" t="s">
        <v>14</v>
      </c>
      <c r="N143" s="53" t="s">
        <v>1081</v>
      </c>
    </row>
    <row r="144" spans="1:14" outlineLevel="2" x14ac:dyDescent="0.25">
      <c r="A144" s="13" t="s">
        <v>161</v>
      </c>
      <c r="B144" s="8" t="s">
        <v>160</v>
      </c>
      <c r="C144" s="49" t="s">
        <v>24</v>
      </c>
      <c r="D144" s="9">
        <v>41425</v>
      </c>
      <c r="E144" s="10" t="s">
        <v>165</v>
      </c>
      <c r="F144" s="11">
        <v>787463.79</v>
      </c>
      <c r="G144" s="11">
        <v>-787463.79</v>
      </c>
      <c r="H144" s="12">
        <v>0</v>
      </c>
      <c r="I144" s="41" t="s">
        <v>13</v>
      </c>
      <c r="J144" s="13" t="s">
        <v>1069</v>
      </c>
      <c r="K144" s="54">
        <v>1994</v>
      </c>
      <c r="L144" s="53" t="s">
        <v>1072</v>
      </c>
      <c r="M144" s="41" t="s">
        <v>14</v>
      </c>
      <c r="N144" s="53" t="s">
        <v>1081</v>
      </c>
    </row>
    <row r="145" spans="1:14" outlineLevel="2" x14ac:dyDescent="0.25">
      <c r="A145" s="13" t="s">
        <v>161</v>
      </c>
      <c r="B145" s="8" t="s">
        <v>160</v>
      </c>
      <c r="C145" s="49" t="s">
        <v>26</v>
      </c>
      <c r="D145" s="9">
        <v>32873</v>
      </c>
      <c r="E145" s="10" t="s">
        <v>166</v>
      </c>
      <c r="F145" s="11">
        <v>38260.050000000003</v>
      </c>
      <c r="G145" s="11">
        <v>-38260.050000000003</v>
      </c>
      <c r="H145" s="12">
        <v>0</v>
      </c>
      <c r="I145" s="41" t="s">
        <v>13</v>
      </c>
      <c r="J145" s="13" t="s">
        <v>1069</v>
      </c>
      <c r="K145" s="54">
        <v>1994</v>
      </c>
      <c r="L145" s="53" t="s">
        <v>1072</v>
      </c>
      <c r="M145" s="41" t="s">
        <v>14</v>
      </c>
      <c r="N145" s="53" t="s">
        <v>1081</v>
      </c>
    </row>
    <row r="146" spans="1:14" s="23" customFormat="1" outlineLevel="1" x14ac:dyDescent="0.25">
      <c r="A146" s="22" t="s">
        <v>161</v>
      </c>
      <c r="B146" s="17"/>
      <c r="C146" s="50"/>
      <c r="D146" s="18"/>
      <c r="E146" s="19"/>
      <c r="F146" s="20">
        <f>SUBTOTAL(9,F140:F145)</f>
        <v>4922417.7499999991</v>
      </c>
      <c r="G146" s="20">
        <f>SUBTOTAL(9,G140:G145)</f>
        <v>-4922417.7499999991</v>
      </c>
      <c r="H146" s="21">
        <f>SUBTOTAL(9,H140:H145)</f>
        <v>0</v>
      </c>
      <c r="I146" s="42"/>
      <c r="J146" s="22"/>
      <c r="K146" s="55"/>
      <c r="L146" s="56"/>
      <c r="M146" s="42"/>
      <c r="N146" s="56"/>
    </row>
    <row r="147" spans="1:14" outlineLevel="2" x14ac:dyDescent="0.25">
      <c r="A147" s="13" t="s">
        <v>168</v>
      </c>
      <c r="B147" s="8" t="s">
        <v>167</v>
      </c>
      <c r="C147" s="49" t="s">
        <v>62</v>
      </c>
      <c r="D147" s="9">
        <v>32873</v>
      </c>
      <c r="E147" s="10" t="s">
        <v>168</v>
      </c>
      <c r="F147" s="11">
        <v>3919991.76</v>
      </c>
      <c r="G147" s="11">
        <v>-3919991.76</v>
      </c>
      <c r="H147" s="12">
        <v>0</v>
      </c>
      <c r="I147" s="41" t="s">
        <v>13</v>
      </c>
      <c r="J147" s="13" t="s">
        <v>1069</v>
      </c>
      <c r="K147" s="54">
        <v>1994</v>
      </c>
      <c r="L147" s="53" t="s">
        <v>1072</v>
      </c>
      <c r="M147" s="41" t="s">
        <v>14</v>
      </c>
      <c r="N147" s="53" t="s">
        <v>1081</v>
      </c>
    </row>
    <row r="148" spans="1:14" outlineLevel="2" x14ac:dyDescent="0.25">
      <c r="A148" s="13" t="s">
        <v>168</v>
      </c>
      <c r="B148" s="8" t="s">
        <v>167</v>
      </c>
      <c r="C148" s="49" t="s">
        <v>15</v>
      </c>
      <c r="D148" s="9">
        <v>40908</v>
      </c>
      <c r="E148" s="10" t="s">
        <v>169</v>
      </c>
      <c r="F148" s="11">
        <v>747804.73</v>
      </c>
      <c r="G148" s="11">
        <v>-747804.73</v>
      </c>
      <c r="H148" s="12">
        <v>0</v>
      </c>
      <c r="I148" s="41" t="s">
        <v>13</v>
      </c>
      <c r="J148" s="13" t="s">
        <v>1069</v>
      </c>
      <c r="K148" s="54">
        <v>1994</v>
      </c>
      <c r="L148" s="53" t="s">
        <v>1072</v>
      </c>
      <c r="M148" s="41" t="s">
        <v>14</v>
      </c>
      <c r="N148" s="53" t="s">
        <v>1081</v>
      </c>
    </row>
    <row r="149" spans="1:14" outlineLevel="2" x14ac:dyDescent="0.25">
      <c r="A149" s="13" t="s">
        <v>168</v>
      </c>
      <c r="B149" s="8" t="s">
        <v>167</v>
      </c>
      <c r="C149" s="49" t="s">
        <v>18</v>
      </c>
      <c r="D149" s="9">
        <v>33238</v>
      </c>
      <c r="E149" s="10" t="s">
        <v>170</v>
      </c>
      <c r="F149" s="11">
        <v>10041.780000000001</v>
      </c>
      <c r="G149" s="11">
        <v>-10041.780000000001</v>
      </c>
      <c r="H149" s="12">
        <v>0</v>
      </c>
      <c r="I149" s="41" t="s">
        <v>13</v>
      </c>
      <c r="J149" s="13" t="s">
        <v>1069</v>
      </c>
      <c r="K149" s="54">
        <v>1994</v>
      </c>
      <c r="L149" s="53" t="s">
        <v>1072</v>
      </c>
      <c r="M149" s="41" t="s">
        <v>14</v>
      </c>
      <c r="N149" s="53" t="s">
        <v>1081</v>
      </c>
    </row>
    <row r="150" spans="1:14" outlineLevel="2" x14ac:dyDescent="0.25">
      <c r="A150" s="13" t="s">
        <v>168</v>
      </c>
      <c r="B150" s="8" t="s">
        <v>167</v>
      </c>
      <c r="C150" s="49" t="s">
        <v>20</v>
      </c>
      <c r="D150" s="9">
        <v>40301</v>
      </c>
      <c r="E150" s="10" t="s">
        <v>171</v>
      </c>
      <c r="F150" s="11">
        <v>139837.81</v>
      </c>
      <c r="G150" s="11">
        <v>-139837.81</v>
      </c>
      <c r="H150" s="12">
        <v>0</v>
      </c>
      <c r="I150" s="41" t="s">
        <v>13</v>
      </c>
      <c r="J150" s="13" t="s">
        <v>1069</v>
      </c>
      <c r="K150" s="54">
        <v>1994</v>
      </c>
      <c r="L150" s="53" t="s">
        <v>1072</v>
      </c>
      <c r="M150" s="41" t="s">
        <v>14</v>
      </c>
      <c r="N150" s="53" t="s">
        <v>1081</v>
      </c>
    </row>
    <row r="151" spans="1:14" outlineLevel="2" x14ac:dyDescent="0.25">
      <c r="A151" s="13" t="s">
        <v>168</v>
      </c>
      <c r="B151" s="8" t="s">
        <v>167</v>
      </c>
      <c r="C151" s="49" t="s">
        <v>22</v>
      </c>
      <c r="D151" s="9">
        <v>40543</v>
      </c>
      <c r="E151" s="10" t="s">
        <v>172</v>
      </c>
      <c r="F151" s="11">
        <v>41720</v>
      </c>
      <c r="G151" s="11">
        <v>-41720</v>
      </c>
      <c r="H151" s="12">
        <v>0</v>
      </c>
      <c r="I151" s="41" t="s">
        <v>13</v>
      </c>
      <c r="J151" s="13" t="s">
        <v>1069</v>
      </c>
      <c r="K151" s="54">
        <v>1994</v>
      </c>
      <c r="L151" s="53" t="s">
        <v>1072</v>
      </c>
      <c r="M151" s="41" t="s">
        <v>14</v>
      </c>
      <c r="N151" s="53" t="s">
        <v>1081</v>
      </c>
    </row>
    <row r="152" spans="1:14" outlineLevel="2" x14ac:dyDescent="0.25">
      <c r="A152" s="13" t="s">
        <v>168</v>
      </c>
      <c r="B152" s="8" t="s">
        <v>167</v>
      </c>
      <c r="C152" s="49" t="s">
        <v>26</v>
      </c>
      <c r="D152" s="9">
        <v>32873</v>
      </c>
      <c r="E152" s="10" t="s">
        <v>173</v>
      </c>
      <c r="F152" s="11">
        <v>38260.050000000003</v>
      </c>
      <c r="G152" s="11">
        <v>-38260.050000000003</v>
      </c>
      <c r="H152" s="12">
        <v>0</v>
      </c>
      <c r="I152" s="41" t="s">
        <v>13</v>
      </c>
      <c r="J152" s="13" t="s">
        <v>1069</v>
      </c>
      <c r="K152" s="54">
        <v>1994</v>
      </c>
      <c r="L152" s="53" t="s">
        <v>1072</v>
      </c>
      <c r="M152" s="41" t="s">
        <v>14</v>
      </c>
      <c r="N152" s="53" t="s">
        <v>1081</v>
      </c>
    </row>
    <row r="153" spans="1:14" outlineLevel="2" x14ac:dyDescent="0.25">
      <c r="A153" s="13" t="s">
        <v>168</v>
      </c>
      <c r="B153" s="8" t="s">
        <v>167</v>
      </c>
      <c r="C153" s="49" t="s">
        <v>28</v>
      </c>
      <c r="D153" s="9">
        <v>43039</v>
      </c>
      <c r="E153" s="10" t="s">
        <v>174</v>
      </c>
      <c r="F153" s="11">
        <v>7199.25</v>
      </c>
      <c r="G153" s="11">
        <v>-7199.25</v>
      </c>
      <c r="H153" s="12">
        <v>0</v>
      </c>
      <c r="I153" s="41" t="s">
        <v>13</v>
      </c>
      <c r="J153" s="13" t="s">
        <v>1069</v>
      </c>
      <c r="K153" s="54">
        <v>1994</v>
      </c>
      <c r="L153" s="53" t="s">
        <v>1072</v>
      </c>
      <c r="M153" s="41" t="s">
        <v>14</v>
      </c>
      <c r="N153" s="53" t="s">
        <v>1081</v>
      </c>
    </row>
    <row r="154" spans="1:14" s="23" customFormat="1" outlineLevel="1" x14ac:dyDescent="0.25">
      <c r="A154" s="22" t="s">
        <v>168</v>
      </c>
      <c r="B154" s="17"/>
      <c r="C154" s="50"/>
      <c r="D154" s="18"/>
      <c r="E154" s="19"/>
      <c r="F154" s="20">
        <f>SUBTOTAL(9,F147:F153)</f>
        <v>4904855.38</v>
      </c>
      <c r="G154" s="20">
        <f>SUBTOTAL(9,G147:G153)</f>
        <v>-4904855.38</v>
      </c>
      <c r="H154" s="21">
        <f>SUBTOTAL(9,H147:H153)</f>
        <v>0</v>
      </c>
      <c r="I154" s="42"/>
      <c r="J154" s="22"/>
      <c r="K154" s="55"/>
      <c r="L154" s="56"/>
      <c r="M154" s="42"/>
      <c r="N154" s="56"/>
    </row>
    <row r="155" spans="1:14" outlineLevel="2" x14ac:dyDescent="0.25">
      <c r="A155" s="13" t="s">
        <v>1100</v>
      </c>
      <c r="B155" s="8" t="s">
        <v>175</v>
      </c>
      <c r="C155" s="49" t="s">
        <v>62</v>
      </c>
      <c r="D155" s="9">
        <v>32873</v>
      </c>
      <c r="E155" s="10" t="s">
        <v>176</v>
      </c>
      <c r="F155" s="11">
        <v>3919991.82</v>
      </c>
      <c r="G155" s="11">
        <v>-3919991.82</v>
      </c>
      <c r="H155" s="12">
        <v>0</v>
      </c>
      <c r="I155" s="41" t="s">
        <v>13</v>
      </c>
      <c r="J155" s="13" t="s">
        <v>1069</v>
      </c>
      <c r="K155" s="54">
        <v>1994</v>
      </c>
      <c r="L155" s="53" t="s">
        <v>1072</v>
      </c>
      <c r="M155" s="41" t="s">
        <v>14</v>
      </c>
      <c r="N155" s="53" t="s">
        <v>1081</v>
      </c>
    </row>
    <row r="156" spans="1:14" outlineLevel="2" x14ac:dyDescent="0.25">
      <c r="A156" s="13" t="s">
        <v>1100</v>
      </c>
      <c r="B156" s="8" t="s">
        <v>175</v>
      </c>
      <c r="C156" s="49" t="s">
        <v>18</v>
      </c>
      <c r="D156" s="9">
        <v>33238</v>
      </c>
      <c r="E156" s="10" t="s">
        <v>177</v>
      </c>
      <c r="F156" s="11">
        <v>10041.780000000001</v>
      </c>
      <c r="G156" s="11">
        <v>-10041.780000000001</v>
      </c>
      <c r="H156" s="12">
        <v>0</v>
      </c>
      <c r="I156" s="41" t="s">
        <v>13</v>
      </c>
      <c r="J156" s="13" t="s">
        <v>1069</v>
      </c>
      <c r="K156" s="54">
        <v>1994</v>
      </c>
      <c r="L156" s="53" t="s">
        <v>1072</v>
      </c>
      <c r="M156" s="41" t="s">
        <v>14</v>
      </c>
      <c r="N156" s="53" t="s">
        <v>1081</v>
      </c>
    </row>
    <row r="157" spans="1:14" outlineLevel="2" x14ac:dyDescent="0.25">
      <c r="A157" s="13" t="s">
        <v>1100</v>
      </c>
      <c r="B157" s="8" t="s">
        <v>175</v>
      </c>
      <c r="C157" s="49" t="s">
        <v>20</v>
      </c>
      <c r="D157" s="9">
        <v>40301</v>
      </c>
      <c r="E157" s="10" t="s">
        <v>178</v>
      </c>
      <c r="F157" s="11">
        <v>139837.81</v>
      </c>
      <c r="G157" s="11">
        <v>-139837.81</v>
      </c>
      <c r="H157" s="12">
        <v>0</v>
      </c>
      <c r="I157" s="41" t="s">
        <v>13</v>
      </c>
      <c r="J157" s="13" t="s">
        <v>1069</v>
      </c>
      <c r="K157" s="54">
        <v>1994</v>
      </c>
      <c r="L157" s="53" t="s">
        <v>1072</v>
      </c>
      <c r="M157" s="41" t="s">
        <v>14</v>
      </c>
      <c r="N157" s="53" t="s">
        <v>1081</v>
      </c>
    </row>
    <row r="158" spans="1:14" outlineLevel="2" x14ac:dyDescent="0.25">
      <c r="A158" s="13" t="s">
        <v>1100</v>
      </c>
      <c r="B158" s="8" t="s">
        <v>175</v>
      </c>
      <c r="C158" s="49" t="s">
        <v>22</v>
      </c>
      <c r="D158" s="9">
        <v>40543</v>
      </c>
      <c r="E158" s="10" t="s">
        <v>179</v>
      </c>
      <c r="F158" s="11">
        <v>41720</v>
      </c>
      <c r="G158" s="11">
        <v>-41720</v>
      </c>
      <c r="H158" s="12">
        <v>0</v>
      </c>
      <c r="I158" s="41" t="s">
        <v>13</v>
      </c>
      <c r="J158" s="13" t="s">
        <v>1069</v>
      </c>
      <c r="K158" s="54">
        <v>1994</v>
      </c>
      <c r="L158" s="53" t="s">
        <v>1072</v>
      </c>
      <c r="M158" s="41" t="s">
        <v>14</v>
      </c>
      <c r="N158" s="53" t="s">
        <v>1081</v>
      </c>
    </row>
    <row r="159" spans="1:14" outlineLevel="2" x14ac:dyDescent="0.25">
      <c r="A159" s="13" t="s">
        <v>1100</v>
      </c>
      <c r="B159" s="8" t="s">
        <v>175</v>
      </c>
      <c r="C159" s="49" t="s">
        <v>24</v>
      </c>
      <c r="D159" s="9">
        <v>40724</v>
      </c>
      <c r="E159" s="10" t="s">
        <v>180</v>
      </c>
      <c r="F159" s="11">
        <v>746743.56</v>
      </c>
      <c r="G159" s="11">
        <v>-746743.56</v>
      </c>
      <c r="H159" s="12">
        <v>0</v>
      </c>
      <c r="I159" s="41" t="s">
        <v>13</v>
      </c>
      <c r="J159" s="13" t="s">
        <v>1069</v>
      </c>
      <c r="K159" s="54">
        <v>1994</v>
      </c>
      <c r="L159" s="53" t="s">
        <v>1072</v>
      </c>
      <c r="M159" s="41" t="s">
        <v>14</v>
      </c>
      <c r="N159" s="53" t="s">
        <v>1081</v>
      </c>
    </row>
    <row r="160" spans="1:14" outlineLevel="2" x14ac:dyDescent="0.25">
      <c r="A160" s="13" t="s">
        <v>1100</v>
      </c>
      <c r="B160" s="8" t="s">
        <v>175</v>
      </c>
      <c r="C160" s="49" t="s">
        <v>26</v>
      </c>
      <c r="D160" s="9">
        <v>41213</v>
      </c>
      <c r="E160" s="10" t="s">
        <v>181</v>
      </c>
      <c r="F160" s="11">
        <v>40000</v>
      </c>
      <c r="G160" s="11">
        <v>-40000</v>
      </c>
      <c r="H160" s="12">
        <v>0</v>
      </c>
      <c r="I160" s="41" t="s">
        <v>13</v>
      </c>
      <c r="J160" s="13" t="s">
        <v>1069</v>
      </c>
      <c r="K160" s="54">
        <v>1994</v>
      </c>
      <c r="L160" s="53" t="s">
        <v>1072</v>
      </c>
      <c r="M160" s="41" t="s">
        <v>14</v>
      </c>
      <c r="N160" s="53" t="s">
        <v>1081</v>
      </c>
    </row>
    <row r="161" spans="1:14" outlineLevel="2" x14ac:dyDescent="0.25">
      <c r="A161" s="13" t="s">
        <v>1100</v>
      </c>
      <c r="B161" s="8" t="s">
        <v>175</v>
      </c>
      <c r="C161" s="49" t="s">
        <v>28</v>
      </c>
      <c r="D161" s="9">
        <v>32873</v>
      </c>
      <c r="E161" s="10" t="s">
        <v>182</v>
      </c>
      <c r="F161" s="11">
        <v>38260.050000000003</v>
      </c>
      <c r="G161" s="11">
        <v>-38260.050000000003</v>
      </c>
      <c r="H161" s="12">
        <v>0</v>
      </c>
      <c r="I161" s="41" t="s">
        <v>13</v>
      </c>
      <c r="J161" s="13" t="s">
        <v>1069</v>
      </c>
      <c r="K161" s="54">
        <v>1994</v>
      </c>
      <c r="L161" s="53" t="s">
        <v>1072</v>
      </c>
      <c r="M161" s="41" t="s">
        <v>14</v>
      </c>
      <c r="N161" s="53" t="s">
        <v>1081</v>
      </c>
    </row>
    <row r="162" spans="1:14" s="23" customFormat="1" outlineLevel="1" x14ac:dyDescent="0.25">
      <c r="A162" s="22" t="s">
        <v>1100</v>
      </c>
      <c r="B162" s="17"/>
      <c r="C162" s="50"/>
      <c r="D162" s="18"/>
      <c r="E162" s="19"/>
      <c r="F162" s="20">
        <f>SUBTOTAL(9,F155:F161)</f>
        <v>4936595.0199999996</v>
      </c>
      <c r="G162" s="20">
        <f>SUBTOTAL(9,G155:G161)</f>
        <v>-4936595.0199999996</v>
      </c>
      <c r="H162" s="21">
        <f>SUBTOTAL(9,H155:H161)</f>
        <v>0</v>
      </c>
      <c r="I162" s="42"/>
      <c r="J162" s="22"/>
      <c r="K162" s="55"/>
      <c r="L162" s="56"/>
      <c r="M162" s="42"/>
      <c r="N162" s="56"/>
    </row>
    <row r="163" spans="1:14" outlineLevel="2" x14ac:dyDescent="0.25">
      <c r="A163" s="13" t="s">
        <v>184</v>
      </c>
      <c r="B163" s="8" t="s">
        <v>183</v>
      </c>
      <c r="C163" s="49" t="s">
        <v>62</v>
      </c>
      <c r="D163" s="9">
        <v>33238</v>
      </c>
      <c r="E163" s="10" t="s">
        <v>184</v>
      </c>
      <c r="F163" s="11">
        <v>3905187</v>
      </c>
      <c r="G163" s="11">
        <v>-3905187</v>
      </c>
      <c r="H163" s="12">
        <v>0</v>
      </c>
      <c r="I163" s="41" t="s">
        <v>13</v>
      </c>
      <c r="J163" s="13" t="s">
        <v>1069</v>
      </c>
      <c r="K163" s="54">
        <v>1994</v>
      </c>
      <c r="L163" s="53" t="s">
        <v>1072</v>
      </c>
      <c r="M163" s="41" t="s">
        <v>14</v>
      </c>
      <c r="N163" s="53" t="s">
        <v>1081</v>
      </c>
    </row>
    <row r="164" spans="1:14" outlineLevel="2" x14ac:dyDescent="0.25">
      <c r="A164" s="13" t="s">
        <v>184</v>
      </c>
      <c r="B164" s="8" t="s">
        <v>183</v>
      </c>
      <c r="C164" s="49" t="s">
        <v>18</v>
      </c>
      <c r="D164" s="9">
        <v>33238</v>
      </c>
      <c r="E164" s="10" t="s">
        <v>185</v>
      </c>
      <c r="F164" s="11">
        <v>10041.780000000001</v>
      </c>
      <c r="G164" s="11">
        <v>-10041.780000000001</v>
      </c>
      <c r="H164" s="12">
        <v>0</v>
      </c>
      <c r="I164" s="41" t="s">
        <v>13</v>
      </c>
      <c r="J164" s="13" t="s">
        <v>1069</v>
      </c>
      <c r="K164" s="54">
        <v>1994</v>
      </c>
      <c r="L164" s="53" t="s">
        <v>1072</v>
      </c>
      <c r="M164" s="41" t="s">
        <v>14</v>
      </c>
      <c r="N164" s="53" t="s">
        <v>1081</v>
      </c>
    </row>
    <row r="165" spans="1:14" outlineLevel="2" x14ac:dyDescent="0.25">
      <c r="A165" s="13" t="s">
        <v>184</v>
      </c>
      <c r="B165" s="8" t="s">
        <v>183</v>
      </c>
      <c r="C165" s="49" t="s">
        <v>20</v>
      </c>
      <c r="D165" s="9">
        <v>40301</v>
      </c>
      <c r="E165" s="10" t="s">
        <v>186</v>
      </c>
      <c r="F165" s="11">
        <v>139837.81</v>
      </c>
      <c r="G165" s="11">
        <v>-139837.81</v>
      </c>
      <c r="H165" s="12">
        <v>0</v>
      </c>
      <c r="I165" s="41" t="s">
        <v>13</v>
      </c>
      <c r="J165" s="13" t="s">
        <v>1069</v>
      </c>
      <c r="K165" s="54">
        <v>1994</v>
      </c>
      <c r="L165" s="53" t="s">
        <v>1072</v>
      </c>
      <c r="M165" s="41" t="s">
        <v>14</v>
      </c>
      <c r="N165" s="53" t="s">
        <v>1081</v>
      </c>
    </row>
    <row r="166" spans="1:14" outlineLevel="2" x14ac:dyDescent="0.25">
      <c r="A166" s="13" t="s">
        <v>184</v>
      </c>
      <c r="B166" s="8" t="s">
        <v>183</v>
      </c>
      <c r="C166" s="49" t="s">
        <v>22</v>
      </c>
      <c r="D166" s="9">
        <v>40816</v>
      </c>
      <c r="E166" s="10" t="s">
        <v>187</v>
      </c>
      <c r="F166" s="11">
        <v>776827.36</v>
      </c>
      <c r="G166" s="11">
        <v>-776827.36</v>
      </c>
      <c r="H166" s="12">
        <v>0</v>
      </c>
      <c r="I166" s="41" t="s">
        <v>13</v>
      </c>
      <c r="J166" s="13" t="s">
        <v>1069</v>
      </c>
      <c r="K166" s="54">
        <v>1994</v>
      </c>
      <c r="L166" s="53" t="s">
        <v>1072</v>
      </c>
      <c r="M166" s="41" t="s">
        <v>14</v>
      </c>
      <c r="N166" s="53" t="s">
        <v>1081</v>
      </c>
    </row>
    <row r="167" spans="1:14" outlineLevel="2" x14ac:dyDescent="0.25">
      <c r="A167" s="13" t="s">
        <v>184</v>
      </c>
      <c r="B167" s="8" t="s">
        <v>183</v>
      </c>
      <c r="C167" s="49" t="s">
        <v>24</v>
      </c>
      <c r="D167" s="9">
        <v>41213</v>
      </c>
      <c r="E167" s="10" t="s">
        <v>188</v>
      </c>
      <c r="F167" s="11">
        <v>40000</v>
      </c>
      <c r="G167" s="11">
        <v>-40000</v>
      </c>
      <c r="H167" s="12">
        <v>0</v>
      </c>
      <c r="I167" s="41" t="s">
        <v>13</v>
      </c>
      <c r="J167" s="13" t="s">
        <v>1069</v>
      </c>
      <c r="K167" s="54">
        <v>1994</v>
      </c>
      <c r="L167" s="53" t="s">
        <v>1072</v>
      </c>
      <c r="M167" s="41" t="s">
        <v>14</v>
      </c>
      <c r="N167" s="53" t="s">
        <v>1081</v>
      </c>
    </row>
    <row r="168" spans="1:14" outlineLevel="2" x14ac:dyDescent="0.25">
      <c r="A168" s="13" t="s">
        <v>184</v>
      </c>
      <c r="B168" s="8" t="s">
        <v>183</v>
      </c>
      <c r="C168" s="49" t="s">
        <v>26</v>
      </c>
      <c r="D168" s="9">
        <v>33238</v>
      </c>
      <c r="E168" s="10" t="s">
        <v>189</v>
      </c>
      <c r="F168" s="11">
        <v>38260.050000000003</v>
      </c>
      <c r="G168" s="11">
        <v>-38260.050000000003</v>
      </c>
      <c r="H168" s="12">
        <v>0</v>
      </c>
      <c r="I168" s="41" t="s">
        <v>13</v>
      </c>
      <c r="J168" s="13" t="s">
        <v>1069</v>
      </c>
      <c r="K168" s="54">
        <v>1994</v>
      </c>
      <c r="L168" s="53" t="s">
        <v>1072</v>
      </c>
      <c r="M168" s="41" t="s">
        <v>14</v>
      </c>
      <c r="N168" s="53" t="s">
        <v>1081</v>
      </c>
    </row>
    <row r="169" spans="1:14" outlineLevel="2" x14ac:dyDescent="0.25">
      <c r="A169" s="13" t="s">
        <v>184</v>
      </c>
      <c r="B169" s="8" t="s">
        <v>183</v>
      </c>
      <c r="C169" s="49" t="s">
        <v>28</v>
      </c>
      <c r="D169" s="9">
        <v>43434</v>
      </c>
      <c r="E169" s="10" t="s">
        <v>190</v>
      </c>
      <c r="F169" s="11">
        <v>8262</v>
      </c>
      <c r="G169" s="11">
        <v>-8262</v>
      </c>
      <c r="H169" s="12">
        <v>0</v>
      </c>
      <c r="I169" s="41" t="s">
        <v>13</v>
      </c>
      <c r="J169" s="13" t="s">
        <v>1069</v>
      </c>
      <c r="K169" s="54">
        <v>1994</v>
      </c>
      <c r="L169" s="53" t="s">
        <v>1072</v>
      </c>
      <c r="M169" s="41" t="s">
        <v>14</v>
      </c>
      <c r="N169" s="53" t="s">
        <v>1081</v>
      </c>
    </row>
    <row r="170" spans="1:14" s="23" customFormat="1" outlineLevel="1" x14ac:dyDescent="0.25">
      <c r="A170" s="22" t="s">
        <v>184</v>
      </c>
      <c r="B170" s="17"/>
      <c r="C170" s="50"/>
      <c r="D170" s="18"/>
      <c r="E170" s="19"/>
      <c r="F170" s="20">
        <f>SUBTOTAL(9,F163:F169)</f>
        <v>4918416</v>
      </c>
      <c r="G170" s="20">
        <f>SUBTOTAL(9,G163:G169)</f>
        <v>-4918416</v>
      </c>
      <c r="H170" s="21">
        <f>SUBTOTAL(9,H163:H169)</f>
        <v>0</v>
      </c>
      <c r="I170" s="42"/>
      <c r="J170" s="22"/>
      <c r="K170" s="55"/>
      <c r="L170" s="56"/>
      <c r="M170" s="42"/>
      <c r="N170" s="56"/>
    </row>
    <row r="171" spans="1:14" outlineLevel="2" x14ac:dyDescent="0.25">
      <c r="A171" s="13" t="s">
        <v>192</v>
      </c>
      <c r="B171" s="8" t="s">
        <v>191</v>
      </c>
      <c r="C171" s="49" t="s">
        <v>62</v>
      </c>
      <c r="D171" s="9">
        <v>32873</v>
      </c>
      <c r="E171" s="10" t="s">
        <v>192</v>
      </c>
      <c r="F171" s="11">
        <v>3910613.43</v>
      </c>
      <c r="G171" s="11">
        <v>-3910613.43</v>
      </c>
      <c r="H171" s="12">
        <v>0</v>
      </c>
      <c r="I171" s="41" t="s">
        <v>13</v>
      </c>
      <c r="J171" s="13" t="s">
        <v>1069</v>
      </c>
      <c r="K171" s="54">
        <v>1994</v>
      </c>
      <c r="L171" s="53" t="s">
        <v>1072</v>
      </c>
      <c r="M171" s="41" t="s">
        <v>14</v>
      </c>
      <c r="N171" s="53" t="s">
        <v>1081</v>
      </c>
    </row>
    <row r="172" spans="1:14" outlineLevel="2" x14ac:dyDescent="0.25">
      <c r="A172" s="13" t="s">
        <v>192</v>
      </c>
      <c r="B172" s="8" t="s">
        <v>191</v>
      </c>
      <c r="C172" s="49" t="s">
        <v>18</v>
      </c>
      <c r="D172" s="9">
        <v>33238</v>
      </c>
      <c r="E172" s="10" t="s">
        <v>193</v>
      </c>
      <c r="F172" s="11">
        <v>10041.780000000001</v>
      </c>
      <c r="G172" s="11">
        <v>-10041.780000000001</v>
      </c>
      <c r="H172" s="12">
        <v>0</v>
      </c>
      <c r="I172" s="41" t="s">
        <v>13</v>
      </c>
      <c r="J172" s="13" t="s">
        <v>1069</v>
      </c>
      <c r="K172" s="54">
        <v>1994</v>
      </c>
      <c r="L172" s="53" t="s">
        <v>1072</v>
      </c>
      <c r="M172" s="41" t="s">
        <v>14</v>
      </c>
      <c r="N172" s="53" t="s">
        <v>1081</v>
      </c>
    </row>
    <row r="173" spans="1:14" outlineLevel="2" x14ac:dyDescent="0.25">
      <c r="A173" s="13" t="s">
        <v>192</v>
      </c>
      <c r="B173" s="8" t="s">
        <v>191</v>
      </c>
      <c r="C173" s="49" t="s">
        <v>20</v>
      </c>
      <c r="D173" s="9">
        <v>40301</v>
      </c>
      <c r="E173" s="10" t="s">
        <v>194</v>
      </c>
      <c r="F173" s="11">
        <v>139837.81</v>
      </c>
      <c r="G173" s="11">
        <v>-139837.81</v>
      </c>
      <c r="H173" s="12">
        <v>0</v>
      </c>
      <c r="I173" s="41" t="s">
        <v>13</v>
      </c>
      <c r="J173" s="13" t="s">
        <v>1069</v>
      </c>
      <c r="K173" s="54">
        <v>1994</v>
      </c>
      <c r="L173" s="53" t="s">
        <v>1072</v>
      </c>
      <c r="M173" s="41" t="s">
        <v>14</v>
      </c>
      <c r="N173" s="53" t="s">
        <v>1081</v>
      </c>
    </row>
    <row r="174" spans="1:14" outlineLevel="2" x14ac:dyDescent="0.25">
      <c r="A174" s="13" t="s">
        <v>192</v>
      </c>
      <c r="B174" s="8" t="s">
        <v>191</v>
      </c>
      <c r="C174" s="49" t="s">
        <v>22</v>
      </c>
      <c r="D174" s="9">
        <v>40543</v>
      </c>
      <c r="E174" s="10" t="s">
        <v>195</v>
      </c>
      <c r="F174" s="11">
        <v>41720</v>
      </c>
      <c r="G174" s="11">
        <v>-41720</v>
      </c>
      <c r="H174" s="12">
        <v>0</v>
      </c>
      <c r="I174" s="41" t="s">
        <v>13</v>
      </c>
      <c r="J174" s="13" t="s">
        <v>1069</v>
      </c>
      <c r="K174" s="54">
        <v>1994</v>
      </c>
      <c r="L174" s="53" t="s">
        <v>1072</v>
      </c>
      <c r="M174" s="41" t="s">
        <v>14</v>
      </c>
      <c r="N174" s="53" t="s">
        <v>1081</v>
      </c>
    </row>
    <row r="175" spans="1:14" outlineLevel="2" x14ac:dyDescent="0.25">
      <c r="A175" s="13" t="s">
        <v>192</v>
      </c>
      <c r="B175" s="8" t="s">
        <v>191</v>
      </c>
      <c r="C175" s="49" t="s">
        <v>24</v>
      </c>
      <c r="D175" s="9">
        <v>41121</v>
      </c>
      <c r="E175" s="10" t="s">
        <v>196</v>
      </c>
      <c r="F175" s="11">
        <v>796761.12</v>
      </c>
      <c r="G175" s="11">
        <v>-796761.12</v>
      </c>
      <c r="H175" s="12">
        <v>0</v>
      </c>
      <c r="I175" s="41" t="s">
        <v>13</v>
      </c>
      <c r="J175" s="13" t="s">
        <v>1069</v>
      </c>
      <c r="K175" s="54">
        <v>1994</v>
      </c>
      <c r="L175" s="53" t="s">
        <v>1072</v>
      </c>
      <c r="M175" s="41" t="s">
        <v>14</v>
      </c>
      <c r="N175" s="53" t="s">
        <v>1081</v>
      </c>
    </row>
    <row r="176" spans="1:14" outlineLevel="2" x14ac:dyDescent="0.25">
      <c r="A176" s="13" t="s">
        <v>192</v>
      </c>
      <c r="B176" s="8" t="s">
        <v>191</v>
      </c>
      <c r="C176" s="49" t="s">
        <v>26</v>
      </c>
      <c r="D176" s="9">
        <v>32873</v>
      </c>
      <c r="E176" s="10" t="s">
        <v>197</v>
      </c>
      <c r="F176" s="11">
        <v>38260.06</v>
      </c>
      <c r="G176" s="11">
        <v>-38260.06</v>
      </c>
      <c r="H176" s="12">
        <v>0</v>
      </c>
      <c r="I176" s="41" t="s">
        <v>13</v>
      </c>
      <c r="J176" s="13" t="s">
        <v>1069</v>
      </c>
      <c r="K176" s="54">
        <v>1994</v>
      </c>
      <c r="L176" s="53" t="s">
        <v>1072</v>
      </c>
      <c r="M176" s="41" t="s">
        <v>14</v>
      </c>
      <c r="N176" s="53" t="s">
        <v>1081</v>
      </c>
    </row>
    <row r="177" spans="1:14" outlineLevel="2" x14ac:dyDescent="0.25">
      <c r="A177" s="14" t="s">
        <v>192</v>
      </c>
      <c r="B177" s="8" t="s">
        <v>191</v>
      </c>
      <c r="C177" s="49" t="s">
        <v>28</v>
      </c>
      <c r="D177" s="9">
        <v>42735</v>
      </c>
      <c r="E177" s="10" t="s">
        <v>198</v>
      </c>
      <c r="F177" s="11">
        <v>7920</v>
      </c>
      <c r="G177" s="11">
        <v>-7920</v>
      </c>
      <c r="H177" s="12">
        <v>0</v>
      </c>
      <c r="I177" s="41" t="s">
        <v>13</v>
      </c>
      <c r="J177" s="13" t="s">
        <v>1069</v>
      </c>
      <c r="K177" s="54">
        <v>1994</v>
      </c>
      <c r="L177" s="53" t="s">
        <v>1072</v>
      </c>
      <c r="M177" s="41" t="s">
        <v>14</v>
      </c>
      <c r="N177" s="53" t="s">
        <v>1081</v>
      </c>
    </row>
    <row r="178" spans="1:14" s="23" customFormat="1" outlineLevel="1" x14ac:dyDescent="0.25">
      <c r="A178" s="24" t="s">
        <v>192</v>
      </c>
      <c r="B178" s="17"/>
      <c r="C178" s="50"/>
      <c r="D178" s="18"/>
      <c r="E178" s="19"/>
      <c r="F178" s="20">
        <f>SUBTOTAL(9,F171:F177)</f>
        <v>4945154.1999999993</v>
      </c>
      <c r="G178" s="20">
        <f>SUBTOTAL(9,G171:G177)</f>
        <v>-4945154.1999999993</v>
      </c>
      <c r="H178" s="21">
        <f>SUBTOTAL(9,H171:H177)</f>
        <v>0</v>
      </c>
      <c r="I178" s="42"/>
      <c r="J178" s="22"/>
      <c r="K178" s="55"/>
      <c r="L178" s="56"/>
      <c r="M178" s="42"/>
      <c r="N178" s="56"/>
    </row>
    <row r="179" spans="1:14" outlineLevel="2" x14ac:dyDescent="0.25">
      <c r="A179" s="15" t="s">
        <v>1101</v>
      </c>
      <c r="B179" s="8" t="s">
        <v>199</v>
      </c>
      <c r="C179" s="49" t="s">
        <v>15</v>
      </c>
      <c r="D179" s="9">
        <v>41060</v>
      </c>
      <c r="E179" s="10" t="s">
        <v>200</v>
      </c>
      <c r="F179" s="11">
        <v>7444</v>
      </c>
      <c r="G179" s="11">
        <v>-7444</v>
      </c>
      <c r="H179" s="12">
        <v>0</v>
      </c>
      <c r="I179" s="41" t="s">
        <v>13</v>
      </c>
      <c r="J179" s="13" t="s">
        <v>1160</v>
      </c>
      <c r="K179" s="54">
        <v>1996</v>
      </c>
      <c r="L179" s="53" t="s">
        <v>1073</v>
      </c>
      <c r="M179" s="41" t="s">
        <v>14</v>
      </c>
      <c r="N179" s="53" t="s">
        <v>1081</v>
      </c>
    </row>
    <row r="180" spans="1:14" outlineLevel="2" x14ac:dyDescent="0.25">
      <c r="A180" s="15" t="s">
        <v>1101</v>
      </c>
      <c r="B180" s="8" t="s">
        <v>199</v>
      </c>
      <c r="C180" s="49" t="s">
        <v>18</v>
      </c>
      <c r="D180" s="9">
        <v>43434</v>
      </c>
      <c r="E180" s="10" t="s">
        <v>201</v>
      </c>
      <c r="F180" s="11">
        <v>12335</v>
      </c>
      <c r="G180" s="11">
        <v>-3460.53</v>
      </c>
      <c r="H180" s="11">
        <v>8874.4699999999993</v>
      </c>
      <c r="I180" s="41" t="s">
        <v>13</v>
      </c>
      <c r="J180" s="13" t="s">
        <v>1160</v>
      </c>
      <c r="K180" s="54">
        <v>1996</v>
      </c>
      <c r="L180" s="53" t="s">
        <v>1073</v>
      </c>
      <c r="M180" s="41" t="s">
        <v>14</v>
      </c>
      <c r="N180" s="53" t="s">
        <v>1081</v>
      </c>
    </row>
    <row r="181" spans="1:14" s="23" customFormat="1" outlineLevel="1" x14ac:dyDescent="0.25">
      <c r="A181" s="25" t="s">
        <v>1101</v>
      </c>
      <c r="B181" s="17"/>
      <c r="C181" s="50"/>
      <c r="D181" s="18"/>
      <c r="E181" s="19"/>
      <c r="F181" s="20">
        <f>SUBTOTAL(9,F179:F180)</f>
        <v>19779</v>
      </c>
      <c r="G181" s="20">
        <f>SUBTOTAL(9,G179:G180)</f>
        <v>-10904.53</v>
      </c>
      <c r="H181" s="20">
        <f>SUBTOTAL(9,H179:H180)</f>
        <v>8874.4699999999993</v>
      </c>
      <c r="I181" s="42"/>
      <c r="J181" s="22"/>
      <c r="K181" s="55"/>
      <c r="L181" s="56"/>
      <c r="M181" s="42"/>
      <c r="N181" s="56"/>
    </row>
    <row r="182" spans="1:14" outlineLevel="2" x14ac:dyDescent="0.25">
      <c r="A182" s="15" t="s">
        <v>1102</v>
      </c>
      <c r="B182" s="8" t="s">
        <v>202</v>
      </c>
      <c r="C182" s="49" t="s">
        <v>15</v>
      </c>
      <c r="D182" s="9">
        <v>41060</v>
      </c>
      <c r="E182" s="10" t="s">
        <v>203</v>
      </c>
      <c r="F182" s="11">
        <v>7444</v>
      </c>
      <c r="G182" s="11">
        <v>-7444</v>
      </c>
      <c r="H182" s="12">
        <v>0</v>
      </c>
      <c r="I182" s="41" t="s">
        <v>13</v>
      </c>
      <c r="J182" s="13" t="s">
        <v>1160</v>
      </c>
      <c r="K182" s="54">
        <v>1996</v>
      </c>
      <c r="L182" s="53" t="s">
        <v>1073</v>
      </c>
      <c r="M182" s="41" t="s">
        <v>14</v>
      </c>
      <c r="N182" s="53" t="s">
        <v>1081</v>
      </c>
    </row>
    <row r="183" spans="1:14" outlineLevel="2" x14ac:dyDescent="0.25">
      <c r="A183" s="15" t="s">
        <v>1102</v>
      </c>
      <c r="B183" s="8" t="s">
        <v>202</v>
      </c>
      <c r="C183" s="49" t="s">
        <v>18</v>
      </c>
      <c r="D183" s="9">
        <v>43830</v>
      </c>
      <c r="E183" s="10" t="s">
        <v>204</v>
      </c>
      <c r="F183" s="11">
        <v>8775</v>
      </c>
      <c r="G183" s="11">
        <v>-2195.75</v>
      </c>
      <c r="H183" s="11">
        <v>6579.25</v>
      </c>
      <c r="I183" s="41" t="s">
        <v>13</v>
      </c>
      <c r="J183" s="13" t="s">
        <v>1160</v>
      </c>
      <c r="K183" s="54">
        <v>1996</v>
      </c>
      <c r="L183" s="53" t="s">
        <v>1073</v>
      </c>
      <c r="M183" s="41" t="s">
        <v>14</v>
      </c>
      <c r="N183" s="53" t="s">
        <v>1081</v>
      </c>
    </row>
    <row r="184" spans="1:14" s="23" customFormat="1" outlineLevel="1" x14ac:dyDescent="0.25">
      <c r="A184" s="25" t="s">
        <v>1102</v>
      </c>
      <c r="B184" s="17"/>
      <c r="C184" s="50"/>
      <c r="D184" s="18"/>
      <c r="E184" s="19"/>
      <c r="F184" s="20">
        <f>SUBTOTAL(9,F182:F183)</f>
        <v>16219</v>
      </c>
      <c r="G184" s="20">
        <f>SUBTOTAL(9,G182:G183)</f>
        <v>-9639.75</v>
      </c>
      <c r="H184" s="20">
        <f>SUBTOTAL(9,H182:H183)</f>
        <v>6579.25</v>
      </c>
      <c r="I184" s="42"/>
      <c r="J184" s="22"/>
      <c r="K184" s="55"/>
      <c r="L184" s="56"/>
      <c r="M184" s="42"/>
      <c r="N184" s="56"/>
    </row>
    <row r="185" spans="1:14" outlineLevel="2" x14ac:dyDescent="0.25">
      <c r="A185" s="15" t="s">
        <v>1103</v>
      </c>
      <c r="B185" s="8" t="s">
        <v>205</v>
      </c>
      <c r="C185" s="49" t="s">
        <v>15</v>
      </c>
      <c r="D185" s="9">
        <v>41060</v>
      </c>
      <c r="E185" s="10" t="s">
        <v>206</v>
      </c>
      <c r="F185" s="11">
        <v>7444</v>
      </c>
      <c r="G185" s="11">
        <v>-7444</v>
      </c>
      <c r="H185" s="12">
        <v>0</v>
      </c>
      <c r="I185" s="41" t="s">
        <v>13</v>
      </c>
      <c r="J185" s="13" t="s">
        <v>1160</v>
      </c>
      <c r="K185" s="54">
        <v>1996</v>
      </c>
      <c r="L185" s="53" t="s">
        <v>1073</v>
      </c>
      <c r="M185" s="41" t="s">
        <v>14</v>
      </c>
      <c r="N185" s="53" t="s">
        <v>1081</v>
      </c>
    </row>
    <row r="186" spans="1:14" outlineLevel="2" x14ac:dyDescent="0.25">
      <c r="A186" s="15" t="s">
        <v>1103</v>
      </c>
      <c r="B186" s="8" t="s">
        <v>205</v>
      </c>
      <c r="C186" s="49" t="s">
        <v>18</v>
      </c>
      <c r="D186" s="9">
        <v>43830</v>
      </c>
      <c r="E186" s="10" t="s">
        <v>207</v>
      </c>
      <c r="F186" s="11">
        <v>8775</v>
      </c>
      <c r="G186" s="11">
        <v>-2195.75</v>
      </c>
      <c r="H186" s="11">
        <v>6579.25</v>
      </c>
      <c r="I186" s="41" t="s">
        <v>13</v>
      </c>
      <c r="J186" s="13" t="s">
        <v>1160</v>
      </c>
      <c r="K186" s="54">
        <v>1996</v>
      </c>
      <c r="L186" s="53" t="s">
        <v>1073</v>
      </c>
      <c r="M186" s="41" t="s">
        <v>14</v>
      </c>
      <c r="N186" s="53" t="s">
        <v>1081</v>
      </c>
    </row>
    <row r="187" spans="1:14" s="23" customFormat="1" outlineLevel="1" x14ac:dyDescent="0.25">
      <c r="A187" s="25" t="s">
        <v>1103</v>
      </c>
      <c r="B187" s="17"/>
      <c r="C187" s="50"/>
      <c r="D187" s="18"/>
      <c r="E187" s="19"/>
      <c r="F187" s="20">
        <f>SUBTOTAL(9,F185:F186)</f>
        <v>16219</v>
      </c>
      <c r="G187" s="20">
        <f>SUBTOTAL(9,G185:G186)</f>
        <v>-9639.75</v>
      </c>
      <c r="H187" s="20">
        <f>SUBTOTAL(9,H185:H186)</f>
        <v>6579.25</v>
      </c>
      <c r="I187" s="42"/>
      <c r="J187" s="22"/>
      <c r="K187" s="55"/>
      <c r="L187" s="56"/>
      <c r="M187" s="42"/>
      <c r="N187" s="56"/>
    </row>
    <row r="188" spans="1:14" outlineLevel="2" x14ac:dyDescent="0.25">
      <c r="A188" s="15" t="s">
        <v>1104</v>
      </c>
      <c r="B188" s="8" t="s">
        <v>208</v>
      </c>
      <c r="C188" s="49" t="s">
        <v>15</v>
      </c>
      <c r="D188" s="9">
        <v>41060</v>
      </c>
      <c r="E188" s="10" t="s">
        <v>209</v>
      </c>
      <c r="F188" s="11">
        <v>7444</v>
      </c>
      <c r="G188" s="11">
        <v>-7444</v>
      </c>
      <c r="H188" s="12">
        <v>0</v>
      </c>
      <c r="I188" s="41" t="s">
        <v>13</v>
      </c>
      <c r="J188" s="13" t="s">
        <v>1160</v>
      </c>
      <c r="K188" s="54">
        <v>1996</v>
      </c>
      <c r="L188" s="53" t="s">
        <v>1073</v>
      </c>
      <c r="M188" s="41" t="s">
        <v>14</v>
      </c>
      <c r="N188" s="53" t="s">
        <v>1081</v>
      </c>
    </row>
    <row r="189" spans="1:14" outlineLevel="2" x14ac:dyDescent="0.25">
      <c r="A189" s="15" t="s">
        <v>1104</v>
      </c>
      <c r="B189" s="8" t="s">
        <v>208</v>
      </c>
      <c r="C189" s="49" t="s">
        <v>18</v>
      </c>
      <c r="D189" s="9">
        <v>41060</v>
      </c>
      <c r="E189" s="10" t="s">
        <v>210</v>
      </c>
      <c r="F189" s="11">
        <v>8775</v>
      </c>
      <c r="G189" s="11">
        <v>-2195.75</v>
      </c>
      <c r="H189" s="11">
        <v>6579.25</v>
      </c>
      <c r="I189" s="41" t="s">
        <v>13</v>
      </c>
      <c r="J189" s="13" t="s">
        <v>1160</v>
      </c>
      <c r="K189" s="54">
        <v>1996</v>
      </c>
      <c r="L189" s="53" t="s">
        <v>1073</v>
      </c>
      <c r="M189" s="41" t="s">
        <v>14</v>
      </c>
      <c r="N189" s="53" t="s">
        <v>1081</v>
      </c>
    </row>
    <row r="190" spans="1:14" s="23" customFormat="1" outlineLevel="1" x14ac:dyDescent="0.25">
      <c r="A190" s="25" t="s">
        <v>1104</v>
      </c>
      <c r="B190" s="17"/>
      <c r="C190" s="50"/>
      <c r="D190" s="18"/>
      <c r="E190" s="19"/>
      <c r="F190" s="20">
        <f>SUBTOTAL(9,F188:F189)</f>
        <v>16219</v>
      </c>
      <c r="G190" s="20">
        <f>SUBTOTAL(9,G188:G189)</f>
        <v>-9639.75</v>
      </c>
      <c r="H190" s="20">
        <f>SUBTOTAL(9,H188:H189)</f>
        <v>6579.25</v>
      </c>
      <c r="I190" s="42"/>
      <c r="J190" s="22"/>
      <c r="K190" s="55"/>
      <c r="L190" s="56"/>
      <c r="M190" s="42"/>
      <c r="N190" s="56"/>
    </row>
    <row r="191" spans="1:14" outlineLevel="2" x14ac:dyDescent="0.25">
      <c r="A191" s="15" t="s">
        <v>1105</v>
      </c>
      <c r="B191" s="8" t="s">
        <v>211</v>
      </c>
      <c r="C191" s="49" t="s">
        <v>15</v>
      </c>
      <c r="D191" s="9">
        <v>41060</v>
      </c>
      <c r="E191" s="10" t="s">
        <v>212</v>
      </c>
      <c r="F191" s="11">
        <v>7444</v>
      </c>
      <c r="G191" s="11">
        <v>-7444</v>
      </c>
      <c r="H191" s="12">
        <v>0</v>
      </c>
      <c r="I191" s="41" t="s">
        <v>13</v>
      </c>
      <c r="J191" s="13" t="s">
        <v>1160</v>
      </c>
      <c r="K191" s="54">
        <v>1996</v>
      </c>
      <c r="L191" s="53" t="s">
        <v>1073</v>
      </c>
      <c r="M191" s="41" t="s">
        <v>14</v>
      </c>
      <c r="N191" s="53" t="s">
        <v>1081</v>
      </c>
    </row>
    <row r="192" spans="1:14" outlineLevel="2" x14ac:dyDescent="0.25">
      <c r="A192" s="15" t="s">
        <v>1105</v>
      </c>
      <c r="B192" s="8" t="s">
        <v>211</v>
      </c>
      <c r="C192" s="49" t="s">
        <v>18</v>
      </c>
      <c r="D192" s="9">
        <v>44347</v>
      </c>
      <c r="E192" s="10" t="s">
        <v>213</v>
      </c>
      <c r="F192" s="11">
        <v>3560</v>
      </c>
      <c r="G192" s="12">
        <v>-471.42</v>
      </c>
      <c r="H192" s="11">
        <v>3088.58</v>
      </c>
      <c r="I192" s="41" t="s">
        <v>13</v>
      </c>
      <c r="J192" s="13" t="s">
        <v>1160</v>
      </c>
      <c r="K192" s="54">
        <v>1996</v>
      </c>
      <c r="L192" s="53" t="s">
        <v>1073</v>
      </c>
      <c r="M192" s="41" t="s">
        <v>14</v>
      </c>
      <c r="N192" s="53" t="s">
        <v>1081</v>
      </c>
    </row>
    <row r="193" spans="1:14" s="23" customFormat="1" outlineLevel="1" x14ac:dyDescent="0.25">
      <c r="A193" s="25" t="s">
        <v>1105</v>
      </c>
      <c r="B193" s="17"/>
      <c r="C193" s="50"/>
      <c r="D193" s="18"/>
      <c r="E193" s="19"/>
      <c r="F193" s="20">
        <f>SUBTOTAL(9,F191:F192)</f>
        <v>11004</v>
      </c>
      <c r="G193" s="21">
        <f>SUBTOTAL(9,G191:G192)</f>
        <v>-7915.42</v>
      </c>
      <c r="H193" s="20">
        <f>SUBTOTAL(9,H191:H192)</f>
        <v>3088.58</v>
      </c>
      <c r="I193" s="42"/>
      <c r="J193" s="22"/>
      <c r="K193" s="55"/>
      <c r="L193" s="56"/>
      <c r="M193" s="42"/>
      <c r="N193" s="56"/>
    </row>
    <row r="194" spans="1:14" outlineLevel="2" x14ac:dyDescent="0.25">
      <c r="A194" s="15" t="s">
        <v>1106</v>
      </c>
      <c r="B194" s="8" t="s">
        <v>214</v>
      </c>
      <c r="C194" s="49" t="s">
        <v>15</v>
      </c>
      <c r="D194" s="9">
        <v>41060</v>
      </c>
      <c r="E194" s="10" t="s">
        <v>215</v>
      </c>
      <c r="F194" s="11">
        <v>7444</v>
      </c>
      <c r="G194" s="11">
        <v>-7444</v>
      </c>
      <c r="H194" s="12">
        <v>0</v>
      </c>
      <c r="I194" s="41" t="s">
        <v>13</v>
      </c>
      <c r="J194" s="13" t="s">
        <v>1160</v>
      </c>
      <c r="K194" s="54">
        <v>1996</v>
      </c>
      <c r="L194" s="53" t="s">
        <v>1073</v>
      </c>
      <c r="M194" s="41" t="s">
        <v>14</v>
      </c>
      <c r="N194" s="53" t="s">
        <v>1081</v>
      </c>
    </row>
    <row r="195" spans="1:14" outlineLevel="2" x14ac:dyDescent="0.25">
      <c r="A195" s="15" t="s">
        <v>1106</v>
      </c>
      <c r="B195" s="8" t="s">
        <v>214</v>
      </c>
      <c r="C195" s="49" t="s">
        <v>18</v>
      </c>
      <c r="D195" s="9">
        <v>43434</v>
      </c>
      <c r="E195" s="10" t="s">
        <v>216</v>
      </c>
      <c r="F195" s="11">
        <v>12335</v>
      </c>
      <c r="G195" s="11">
        <v>-3436.15</v>
      </c>
      <c r="H195" s="11">
        <v>8898.85</v>
      </c>
      <c r="I195" s="41" t="s">
        <v>13</v>
      </c>
      <c r="J195" s="13" t="s">
        <v>1160</v>
      </c>
      <c r="K195" s="54">
        <v>1996</v>
      </c>
      <c r="L195" s="53" t="s">
        <v>1073</v>
      </c>
      <c r="M195" s="41" t="s">
        <v>14</v>
      </c>
      <c r="N195" s="53" t="s">
        <v>1081</v>
      </c>
    </row>
    <row r="196" spans="1:14" s="23" customFormat="1" outlineLevel="1" x14ac:dyDescent="0.25">
      <c r="A196" s="25" t="s">
        <v>1106</v>
      </c>
      <c r="B196" s="17"/>
      <c r="C196" s="50"/>
      <c r="D196" s="18"/>
      <c r="E196" s="19"/>
      <c r="F196" s="20">
        <f>SUBTOTAL(9,F194:F195)</f>
        <v>19779</v>
      </c>
      <c r="G196" s="20">
        <f>SUBTOTAL(9,G194:G195)</f>
        <v>-10880.15</v>
      </c>
      <c r="H196" s="20">
        <f>SUBTOTAL(9,H194:H195)</f>
        <v>8898.85</v>
      </c>
      <c r="I196" s="42"/>
      <c r="J196" s="22"/>
      <c r="K196" s="55"/>
      <c r="L196" s="56"/>
      <c r="M196" s="42"/>
      <c r="N196" s="56"/>
    </row>
    <row r="197" spans="1:14" outlineLevel="2" x14ac:dyDescent="0.25">
      <c r="A197" s="15" t="s">
        <v>1107</v>
      </c>
      <c r="B197" s="8" t="s">
        <v>217</v>
      </c>
      <c r="C197" s="49" t="s">
        <v>15</v>
      </c>
      <c r="D197" s="9">
        <v>41060</v>
      </c>
      <c r="E197" s="10" t="s">
        <v>218</v>
      </c>
      <c r="F197" s="11">
        <v>7444</v>
      </c>
      <c r="G197" s="11">
        <v>-7444</v>
      </c>
      <c r="H197" s="12">
        <v>0</v>
      </c>
      <c r="I197" s="41" t="s">
        <v>13</v>
      </c>
      <c r="J197" s="13" t="s">
        <v>1160</v>
      </c>
      <c r="K197" s="54">
        <v>1996</v>
      </c>
      <c r="L197" s="53" t="s">
        <v>1073</v>
      </c>
      <c r="M197" s="41" t="s">
        <v>14</v>
      </c>
      <c r="N197" s="53" t="s">
        <v>1081</v>
      </c>
    </row>
    <row r="198" spans="1:14" outlineLevel="2" x14ac:dyDescent="0.25">
      <c r="A198" s="15" t="s">
        <v>1107</v>
      </c>
      <c r="B198" s="8" t="s">
        <v>217</v>
      </c>
      <c r="C198" s="49" t="s">
        <v>18</v>
      </c>
      <c r="D198" s="9">
        <v>43434</v>
      </c>
      <c r="E198" s="10" t="s">
        <v>219</v>
      </c>
      <c r="F198" s="11">
        <v>12335</v>
      </c>
      <c r="G198" s="11">
        <v>-8305.26</v>
      </c>
      <c r="H198" s="11">
        <v>4029.74</v>
      </c>
      <c r="I198" s="41" t="s">
        <v>13</v>
      </c>
      <c r="J198" s="13" t="s">
        <v>1160</v>
      </c>
      <c r="K198" s="54">
        <v>1996</v>
      </c>
      <c r="L198" s="53" t="s">
        <v>1073</v>
      </c>
      <c r="M198" s="41" t="s">
        <v>14</v>
      </c>
      <c r="N198" s="53" t="s">
        <v>1081</v>
      </c>
    </row>
    <row r="199" spans="1:14" s="23" customFormat="1" outlineLevel="1" x14ac:dyDescent="0.25">
      <c r="A199" s="25" t="s">
        <v>1107</v>
      </c>
      <c r="B199" s="17"/>
      <c r="C199" s="50"/>
      <c r="D199" s="18"/>
      <c r="E199" s="19"/>
      <c r="F199" s="20">
        <f>SUBTOTAL(9,F197:F198)</f>
        <v>19779</v>
      </c>
      <c r="G199" s="20">
        <f>SUBTOTAL(9,G197:G198)</f>
        <v>-15749.26</v>
      </c>
      <c r="H199" s="20">
        <f>SUBTOTAL(9,H197:H198)</f>
        <v>4029.74</v>
      </c>
      <c r="I199" s="42"/>
      <c r="J199" s="22"/>
      <c r="K199" s="55"/>
      <c r="L199" s="56"/>
      <c r="M199" s="42"/>
      <c r="N199" s="56"/>
    </row>
    <row r="200" spans="1:14" outlineLevel="2" x14ac:dyDescent="0.25">
      <c r="A200" s="15" t="s">
        <v>1108</v>
      </c>
      <c r="B200" s="8" t="s">
        <v>220</v>
      </c>
      <c r="C200" s="49" t="s">
        <v>15</v>
      </c>
      <c r="D200" s="9">
        <v>41060</v>
      </c>
      <c r="E200" s="10" t="s">
        <v>221</v>
      </c>
      <c r="F200" s="11">
        <v>7444</v>
      </c>
      <c r="G200" s="11">
        <v>-7444</v>
      </c>
      <c r="H200" s="12">
        <v>0</v>
      </c>
      <c r="I200" s="41" t="s">
        <v>13</v>
      </c>
      <c r="J200" s="13" t="s">
        <v>1160</v>
      </c>
      <c r="K200" s="54">
        <v>1996</v>
      </c>
      <c r="L200" s="53" t="s">
        <v>1073</v>
      </c>
      <c r="M200" s="41" t="s">
        <v>14</v>
      </c>
      <c r="N200" s="53" t="s">
        <v>1081</v>
      </c>
    </row>
    <row r="201" spans="1:14" outlineLevel="2" x14ac:dyDescent="0.25">
      <c r="A201" s="15" t="s">
        <v>1108</v>
      </c>
      <c r="B201" s="8" t="s">
        <v>220</v>
      </c>
      <c r="C201" s="49" t="s">
        <v>18</v>
      </c>
      <c r="D201" s="9">
        <v>44347</v>
      </c>
      <c r="E201" s="10" t="s">
        <v>222</v>
      </c>
      <c r="F201" s="11">
        <v>3560</v>
      </c>
      <c r="G201" s="12">
        <v>-471.42</v>
      </c>
      <c r="H201" s="11">
        <v>3088.58</v>
      </c>
      <c r="I201" s="41" t="s">
        <v>13</v>
      </c>
      <c r="J201" s="13" t="s">
        <v>1160</v>
      </c>
      <c r="K201" s="54">
        <v>1996</v>
      </c>
      <c r="L201" s="53" t="s">
        <v>1073</v>
      </c>
      <c r="M201" s="41" t="s">
        <v>14</v>
      </c>
      <c r="N201" s="53" t="s">
        <v>1081</v>
      </c>
    </row>
    <row r="202" spans="1:14" s="23" customFormat="1" outlineLevel="1" x14ac:dyDescent="0.25">
      <c r="A202" s="25" t="s">
        <v>1108</v>
      </c>
      <c r="B202" s="17"/>
      <c r="C202" s="50"/>
      <c r="D202" s="18"/>
      <c r="E202" s="19"/>
      <c r="F202" s="20">
        <f>SUBTOTAL(9,F200:F201)</f>
        <v>11004</v>
      </c>
      <c r="G202" s="21">
        <f>SUBTOTAL(9,G200:G201)</f>
        <v>-7915.42</v>
      </c>
      <c r="H202" s="20">
        <f>SUBTOTAL(9,H200:H201)</f>
        <v>3088.58</v>
      </c>
      <c r="I202" s="42"/>
      <c r="J202" s="22"/>
      <c r="K202" s="55"/>
      <c r="L202" s="56"/>
      <c r="M202" s="42"/>
      <c r="N202" s="56"/>
    </row>
    <row r="203" spans="1:14" outlineLevel="2" x14ac:dyDescent="0.25">
      <c r="A203" s="15" t="s">
        <v>1109</v>
      </c>
      <c r="B203" s="8" t="s">
        <v>223</v>
      </c>
      <c r="C203" s="49" t="s">
        <v>11</v>
      </c>
      <c r="D203" s="9">
        <v>42766</v>
      </c>
      <c r="E203" s="10" t="s">
        <v>224</v>
      </c>
      <c r="F203" s="11">
        <v>11481.53</v>
      </c>
      <c r="G203" s="11">
        <v>-4377.93</v>
      </c>
      <c r="H203" s="11">
        <v>7103.6</v>
      </c>
      <c r="I203" s="41" t="s">
        <v>13</v>
      </c>
      <c r="J203" s="13" t="s">
        <v>1160</v>
      </c>
      <c r="K203" s="54">
        <v>1996</v>
      </c>
      <c r="L203" s="53" t="s">
        <v>1073</v>
      </c>
      <c r="M203" s="41" t="s">
        <v>14</v>
      </c>
      <c r="N203" s="53" t="s">
        <v>1081</v>
      </c>
    </row>
    <row r="204" spans="1:14" outlineLevel="2" x14ac:dyDescent="0.25">
      <c r="A204" s="15" t="s">
        <v>1109</v>
      </c>
      <c r="B204" s="8" t="s">
        <v>223</v>
      </c>
      <c r="C204" s="49" t="s">
        <v>15</v>
      </c>
      <c r="D204" s="9">
        <v>41060</v>
      </c>
      <c r="E204" s="10" t="s">
        <v>225</v>
      </c>
      <c r="F204" s="11">
        <v>7444</v>
      </c>
      <c r="G204" s="11">
        <v>-7444</v>
      </c>
      <c r="H204" s="12">
        <v>0</v>
      </c>
      <c r="I204" s="41" t="s">
        <v>13</v>
      </c>
      <c r="J204" s="13" t="s">
        <v>1160</v>
      </c>
      <c r="K204" s="54">
        <v>1996</v>
      </c>
      <c r="L204" s="53" t="s">
        <v>1073</v>
      </c>
      <c r="M204" s="41" t="s">
        <v>14</v>
      </c>
      <c r="N204" s="53" t="s">
        <v>1081</v>
      </c>
    </row>
    <row r="205" spans="1:14" s="23" customFormat="1" outlineLevel="1" x14ac:dyDescent="0.25">
      <c r="A205" s="25" t="s">
        <v>1109</v>
      </c>
      <c r="B205" s="17"/>
      <c r="C205" s="50"/>
      <c r="D205" s="18"/>
      <c r="E205" s="19"/>
      <c r="F205" s="20">
        <f>SUBTOTAL(9,F203:F204)</f>
        <v>18925.53</v>
      </c>
      <c r="G205" s="20">
        <f>SUBTOTAL(9,G203:G204)</f>
        <v>-11821.93</v>
      </c>
      <c r="H205" s="20">
        <f>SUBTOTAL(9,H203:H204)</f>
        <v>7103.6</v>
      </c>
      <c r="I205" s="42"/>
      <c r="J205" s="22"/>
      <c r="K205" s="55"/>
      <c r="L205" s="56"/>
      <c r="M205" s="42"/>
      <c r="N205" s="56"/>
    </row>
    <row r="206" spans="1:14" outlineLevel="2" x14ac:dyDescent="0.25">
      <c r="A206" s="15" t="s">
        <v>1110</v>
      </c>
      <c r="B206" s="8" t="s">
        <v>226</v>
      </c>
      <c r="C206" s="49" t="s">
        <v>15</v>
      </c>
      <c r="D206" s="9">
        <v>41060</v>
      </c>
      <c r="E206" s="10" t="s">
        <v>227</v>
      </c>
      <c r="F206" s="11">
        <v>7444</v>
      </c>
      <c r="G206" s="11">
        <v>-7444</v>
      </c>
      <c r="H206" s="12">
        <v>0</v>
      </c>
      <c r="I206" s="41" t="s">
        <v>13</v>
      </c>
      <c r="J206" s="13" t="s">
        <v>1160</v>
      </c>
      <c r="K206" s="54">
        <v>1996</v>
      </c>
      <c r="L206" s="53" t="s">
        <v>1073</v>
      </c>
      <c r="M206" s="41" t="s">
        <v>14</v>
      </c>
      <c r="N206" s="53" t="s">
        <v>1081</v>
      </c>
    </row>
    <row r="207" spans="1:14" outlineLevel="2" x14ac:dyDescent="0.25">
      <c r="A207" s="15" t="s">
        <v>1110</v>
      </c>
      <c r="B207" s="8" t="s">
        <v>226</v>
      </c>
      <c r="C207" s="49" t="s">
        <v>18</v>
      </c>
      <c r="D207" s="9">
        <v>44347</v>
      </c>
      <c r="E207" s="10" t="s">
        <v>228</v>
      </c>
      <c r="F207" s="11">
        <v>3560</v>
      </c>
      <c r="G207" s="12">
        <v>-471.42</v>
      </c>
      <c r="H207" s="11">
        <v>3088.58</v>
      </c>
      <c r="I207" s="41" t="s">
        <v>13</v>
      </c>
      <c r="J207" s="13" t="s">
        <v>1160</v>
      </c>
      <c r="K207" s="54">
        <v>1996</v>
      </c>
      <c r="L207" s="53" t="s">
        <v>1073</v>
      </c>
      <c r="M207" s="41" t="s">
        <v>14</v>
      </c>
      <c r="N207" s="53" t="s">
        <v>1081</v>
      </c>
    </row>
    <row r="208" spans="1:14" s="23" customFormat="1" outlineLevel="1" x14ac:dyDescent="0.25">
      <c r="A208" s="25" t="s">
        <v>1110</v>
      </c>
      <c r="B208" s="17"/>
      <c r="C208" s="50"/>
      <c r="D208" s="18"/>
      <c r="E208" s="19"/>
      <c r="F208" s="20">
        <f>SUBTOTAL(9,F206:F207)</f>
        <v>11004</v>
      </c>
      <c r="G208" s="21">
        <f>SUBTOTAL(9,G206:G207)</f>
        <v>-7915.42</v>
      </c>
      <c r="H208" s="20">
        <f>SUBTOTAL(9,H206:H207)</f>
        <v>3088.58</v>
      </c>
      <c r="I208" s="42"/>
      <c r="J208" s="22"/>
      <c r="K208" s="55"/>
      <c r="L208" s="56"/>
      <c r="M208" s="42"/>
      <c r="N208" s="56"/>
    </row>
    <row r="209" spans="1:14" outlineLevel="2" x14ac:dyDescent="0.25">
      <c r="A209" s="15" t="s">
        <v>230</v>
      </c>
      <c r="B209" s="8" t="s">
        <v>229</v>
      </c>
      <c r="C209" s="49" t="s">
        <v>62</v>
      </c>
      <c r="D209" s="9">
        <v>44196</v>
      </c>
      <c r="E209" s="10" t="s">
        <v>230</v>
      </c>
      <c r="F209" s="11">
        <v>8290637.2300000004</v>
      </c>
      <c r="G209" s="11">
        <v>-674778.33</v>
      </c>
      <c r="H209" s="11">
        <v>7615858.9000000004</v>
      </c>
      <c r="I209" s="41" t="s">
        <v>13</v>
      </c>
      <c r="J209" s="13" t="s">
        <v>1070</v>
      </c>
      <c r="K209" s="54">
        <v>1996</v>
      </c>
      <c r="L209" s="53" t="s">
        <v>1073</v>
      </c>
      <c r="M209" s="41" t="s">
        <v>14</v>
      </c>
      <c r="N209" s="53" t="s">
        <v>1081</v>
      </c>
    </row>
    <row r="210" spans="1:14" s="23" customFormat="1" outlineLevel="1" x14ac:dyDescent="0.25">
      <c r="A210" s="22" t="s">
        <v>230</v>
      </c>
      <c r="B210" s="17"/>
      <c r="C210" s="50"/>
      <c r="D210" s="18"/>
      <c r="E210" s="19"/>
      <c r="F210" s="20">
        <f>SUBTOTAL(9,F209:F209)</f>
        <v>8290637.2300000004</v>
      </c>
      <c r="G210" s="20">
        <f>SUBTOTAL(9,G209:G209)</f>
        <v>-674778.33</v>
      </c>
      <c r="H210" s="20">
        <f>SUBTOTAL(9,H209:H209)</f>
        <v>7615858.9000000004</v>
      </c>
      <c r="I210" s="42"/>
      <c r="J210" s="22"/>
      <c r="K210" s="55"/>
      <c r="L210" s="56"/>
      <c r="M210" s="42"/>
      <c r="N210" s="56"/>
    </row>
    <row r="211" spans="1:14" outlineLevel="2" x14ac:dyDescent="0.25">
      <c r="A211" s="13" t="s">
        <v>232</v>
      </c>
      <c r="B211" s="8" t="s">
        <v>231</v>
      </c>
      <c r="C211" s="49" t="s">
        <v>62</v>
      </c>
      <c r="D211" s="9">
        <v>44196</v>
      </c>
      <c r="E211" s="10" t="s">
        <v>232</v>
      </c>
      <c r="F211" s="11">
        <v>8275435.54</v>
      </c>
      <c r="G211" s="11">
        <v>-677302.12</v>
      </c>
      <c r="H211" s="11">
        <v>7598133.4199999999</v>
      </c>
      <c r="I211" s="41" t="s">
        <v>13</v>
      </c>
      <c r="J211" s="13" t="s">
        <v>1070</v>
      </c>
      <c r="K211" s="54">
        <v>1996</v>
      </c>
      <c r="L211" s="53" t="s">
        <v>1073</v>
      </c>
      <c r="M211" s="41" t="s">
        <v>14</v>
      </c>
      <c r="N211" s="53" t="s">
        <v>1081</v>
      </c>
    </row>
    <row r="212" spans="1:14" s="23" customFormat="1" outlineLevel="1" x14ac:dyDescent="0.25">
      <c r="A212" s="22" t="s">
        <v>232</v>
      </c>
      <c r="B212" s="17"/>
      <c r="C212" s="50"/>
      <c r="D212" s="18"/>
      <c r="E212" s="19"/>
      <c r="F212" s="20">
        <f>SUBTOTAL(9,F211:F211)</f>
        <v>8275435.54</v>
      </c>
      <c r="G212" s="20">
        <f>SUBTOTAL(9,G211:G211)</f>
        <v>-677302.12</v>
      </c>
      <c r="H212" s="20">
        <f>SUBTOTAL(9,H211:H211)</f>
        <v>7598133.4199999999</v>
      </c>
      <c r="I212" s="42"/>
      <c r="J212" s="22"/>
      <c r="K212" s="55"/>
      <c r="L212" s="56"/>
      <c r="M212" s="42"/>
      <c r="N212" s="56"/>
    </row>
    <row r="213" spans="1:14" outlineLevel="2" x14ac:dyDescent="0.25">
      <c r="A213" s="13" t="s">
        <v>234</v>
      </c>
      <c r="B213" s="8" t="s">
        <v>233</v>
      </c>
      <c r="C213" s="49" t="s">
        <v>62</v>
      </c>
      <c r="D213" s="9">
        <v>44255</v>
      </c>
      <c r="E213" s="10" t="s">
        <v>234</v>
      </c>
      <c r="F213" s="11">
        <v>8294149.54</v>
      </c>
      <c r="G213" s="11">
        <v>-615357.71</v>
      </c>
      <c r="H213" s="11">
        <v>7678791.8300000001</v>
      </c>
      <c r="I213" s="41" t="s">
        <v>13</v>
      </c>
      <c r="J213" s="13" t="s">
        <v>1070</v>
      </c>
      <c r="K213" s="54">
        <v>1996</v>
      </c>
      <c r="L213" s="53" t="s">
        <v>1073</v>
      </c>
      <c r="M213" s="41" t="s">
        <v>14</v>
      </c>
      <c r="N213" s="53" t="s">
        <v>1081</v>
      </c>
    </row>
    <row r="214" spans="1:14" s="23" customFormat="1" outlineLevel="1" x14ac:dyDescent="0.25">
      <c r="A214" s="22" t="s">
        <v>234</v>
      </c>
      <c r="B214" s="17"/>
      <c r="C214" s="50"/>
      <c r="D214" s="18"/>
      <c r="E214" s="19"/>
      <c r="F214" s="20">
        <f>SUBTOTAL(9,F213:F213)</f>
        <v>8294149.54</v>
      </c>
      <c r="G214" s="20">
        <f>SUBTOTAL(9,G213:G213)</f>
        <v>-615357.71</v>
      </c>
      <c r="H214" s="20">
        <f>SUBTOTAL(9,H213:H213)</f>
        <v>7678791.8300000001</v>
      </c>
      <c r="I214" s="42"/>
      <c r="J214" s="22"/>
      <c r="K214" s="55"/>
      <c r="L214" s="56"/>
      <c r="M214" s="42"/>
      <c r="N214" s="56"/>
    </row>
    <row r="215" spans="1:14" outlineLevel="2" x14ac:dyDescent="0.25">
      <c r="A215" s="13" t="s">
        <v>236</v>
      </c>
      <c r="B215" s="8" t="s">
        <v>235</v>
      </c>
      <c r="C215" s="49" t="s">
        <v>62</v>
      </c>
      <c r="D215" s="9">
        <v>44408</v>
      </c>
      <c r="E215" s="10" t="s">
        <v>236</v>
      </c>
      <c r="F215" s="11">
        <v>8361860.6799999997</v>
      </c>
      <c r="G215" s="11">
        <v>-478344.25</v>
      </c>
      <c r="H215" s="11">
        <v>7883516.4299999997</v>
      </c>
      <c r="I215" s="41" t="s">
        <v>13</v>
      </c>
      <c r="J215" s="13" t="s">
        <v>1070</v>
      </c>
      <c r="K215" s="54">
        <v>1996</v>
      </c>
      <c r="L215" s="53" t="s">
        <v>1073</v>
      </c>
      <c r="M215" s="41" t="s">
        <v>14</v>
      </c>
      <c r="N215" s="53" t="s">
        <v>1081</v>
      </c>
    </row>
    <row r="216" spans="1:14" s="23" customFormat="1" outlineLevel="1" x14ac:dyDescent="0.25">
      <c r="A216" s="22" t="s">
        <v>236</v>
      </c>
      <c r="B216" s="17"/>
      <c r="C216" s="50"/>
      <c r="D216" s="18"/>
      <c r="E216" s="19"/>
      <c r="F216" s="20">
        <f>SUBTOTAL(9,F215:F215)</f>
        <v>8361860.6799999997</v>
      </c>
      <c r="G216" s="20">
        <f>SUBTOTAL(9,G215:G215)</f>
        <v>-478344.25</v>
      </c>
      <c r="H216" s="20">
        <f>SUBTOTAL(9,H215:H215)</f>
        <v>7883516.4299999997</v>
      </c>
      <c r="I216" s="42"/>
      <c r="J216" s="22"/>
      <c r="K216" s="55"/>
      <c r="L216" s="56"/>
      <c r="M216" s="42"/>
      <c r="N216" s="56"/>
    </row>
    <row r="217" spans="1:14" outlineLevel="2" x14ac:dyDescent="0.25">
      <c r="A217" s="13" t="s">
        <v>238</v>
      </c>
      <c r="B217" s="8" t="s">
        <v>237</v>
      </c>
      <c r="C217" s="49" t="s">
        <v>62</v>
      </c>
      <c r="D217" s="9">
        <v>35720</v>
      </c>
      <c r="E217" s="10" t="s">
        <v>238</v>
      </c>
      <c r="F217" s="11">
        <v>2361266.4300000002</v>
      </c>
      <c r="G217" s="11">
        <v>-2361266.4300000002</v>
      </c>
      <c r="H217" s="12">
        <v>0</v>
      </c>
      <c r="I217" s="41" t="s">
        <v>13</v>
      </c>
      <c r="J217" s="13" t="s">
        <v>1071</v>
      </c>
      <c r="K217" s="54">
        <v>1992</v>
      </c>
      <c r="L217" s="53" t="s">
        <v>1074</v>
      </c>
      <c r="M217" s="41" t="s">
        <v>239</v>
      </c>
      <c r="N217" s="53" t="s">
        <v>1083</v>
      </c>
    </row>
    <row r="218" spans="1:14" outlineLevel="2" x14ac:dyDescent="0.25">
      <c r="A218" s="13" t="s">
        <v>238</v>
      </c>
      <c r="B218" s="8" t="s">
        <v>237</v>
      </c>
      <c r="C218" s="49" t="s">
        <v>11</v>
      </c>
      <c r="D218" s="9">
        <v>35276</v>
      </c>
      <c r="E218" s="10" t="s">
        <v>238</v>
      </c>
      <c r="F218" s="11">
        <v>3998741.48</v>
      </c>
      <c r="G218" s="11">
        <v>-3998741.48</v>
      </c>
      <c r="H218" s="12">
        <v>0</v>
      </c>
      <c r="I218" s="41" t="s">
        <v>13</v>
      </c>
      <c r="J218" s="13" t="s">
        <v>1071</v>
      </c>
      <c r="K218" s="54">
        <v>1992</v>
      </c>
      <c r="L218" s="53" t="s">
        <v>1074</v>
      </c>
      <c r="M218" s="41" t="s">
        <v>239</v>
      </c>
      <c r="N218" s="53" t="s">
        <v>1083</v>
      </c>
    </row>
    <row r="219" spans="1:14" outlineLevel="2" x14ac:dyDescent="0.25">
      <c r="A219" s="13" t="s">
        <v>238</v>
      </c>
      <c r="B219" s="8" t="s">
        <v>237</v>
      </c>
      <c r="C219" s="49" t="s">
        <v>15</v>
      </c>
      <c r="D219" s="9">
        <v>39083</v>
      </c>
      <c r="E219" s="10" t="s">
        <v>240</v>
      </c>
      <c r="F219" s="11">
        <v>328100</v>
      </c>
      <c r="G219" s="11">
        <v>-328100</v>
      </c>
      <c r="H219" s="12">
        <v>0</v>
      </c>
      <c r="I219" s="41" t="s">
        <v>13</v>
      </c>
      <c r="J219" s="13" t="s">
        <v>1069</v>
      </c>
      <c r="K219" s="54">
        <v>1992</v>
      </c>
      <c r="L219" s="53" t="s">
        <v>1074</v>
      </c>
      <c r="M219" s="41" t="s">
        <v>239</v>
      </c>
      <c r="N219" s="53" t="s">
        <v>1083</v>
      </c>
    </row>
    <row r="220" spans="1:14" outlineLevel="2" x14ac:dyDescent="0.25">
      <c r="A220" s="13" t="s">
        <v>238</v>
      </c>
      <c r="B220" s="8" t="s">
        <v>237</v>
      </c>
      <c r="C220" s="49" t="s">
        <v>18</v>
      </c>
      <c r="D220" s="9">
        <v>40543</v>
      </c>
      <c r="E220" s="10" t="s">
        <v>241</v>
      </c>
      <c r="F220" s="11">
        <v>41720</v>
      </c>
      <c r="G220" s="11">
        <v>-41720</v>
      </c>
      <c r="H220" s="12">
        <v>0</v>
      </c>
      <c r="I220" s="41" t="s">
        <v>13</v>
      </c>
      <c r="J220" s="13" t="s">
        <v>1069</v>
      </c>
      <c r="K220" s="54">
        <v>1992</v>
      </c>
      <c r="L220" s="53" t="s">
        <v>1074</v>
      </c>
      <c r="M220" s="41" t="s">
        <v>239</v>
      </c>
      <c r="N220" s="53" t="s">
        <v>1083</v>
      </c>
    </row>
    <row r="221" spans="1:14" outlineLevel="2" x14ac:dyDescent="0.25">
      <c r="A221" s="13" t="s">
        <v>238</v>
      </c>
      <c r="B221" s="8" t="s">
        <v>237</v>
      </c>
      <c r="C221" s="49" t="s">
        <v>22</v>
      </c>
      <c r="D221" s="9">
        <v>42735</v>
      </c>
      <c r="E221" s="10" t="s">
        <v>242</v>
      </c>
      <c r="F221" s="11">
        <v>1352237.18</v>
      </c>
      <c r="G221" s="11">
        <v>-1352237.18</v>
      </c>
      <c r="H221" s="12">
        <v>0</v>
      </c>
      <c r="I221" s="41" t="s">
        <v>13</v>
      </c>
      <c r="J221" s="13" t="s">
        <v>1069</v>
      </c>
      <c r="K221" s="54">
        <v>1992</v>
      </c>
      <c r="L221" s="53" t="s">
        <v>1074</v>
      </c>
      <c r="M221" s="41" t="s">
        <v>239</v>
      </c>
      <c r="N221" s="53" t="s">
        <v>1083</v>
      </c>
    </row>
    <row r="222" spans="1:14" outlineLevel="2" x14ac:dyDescent="0.25">
      <c r="A222" s="13" t="s">
        <v>238</v>
      </c>
      <c r="B222" s="8" t="s">
        <v>237</v>
      </c>
      <c r="C222" s="49" t="s">
        <v>26</v>
      </c>
      <c r="D222" s="9">
        <v>44500</v>
      </c>
      <c r="E222" s="10" t="s">
        <v>243</v>
      </c>
      <c r="F222" s="11">
        <v>3700</v>
      </c>
      <c r="G222" s="11">
        <v>-3700</v>
      </c>
      <c r="H222" s="12">
        <v>0</v>
      </c>
      <c r="I222" s="41" t="s">
        <v>13</v>
      </c>
      <c r="J222" s="13" t="s">
        <v>1069</v>
      </c>
      <c r="K222" s="54">
        <v>1992</v>
      </c>
      <c r="L222" s="53" t="s">
        <v>1074</v>
      </c>
      <c r="M222" s="41" t="s">
        <v>239</v>
      </c>
      <c r="N222" s="53" t="s">
        <v>1083</v>
      </c>
    </row>
    <row r="223" spans="1:14" s="23" customFormat="1" outlineLevel="1" x14ac:dyDescent="0.25">
      <c r="A223" s="22" t="s">
        <v>238</v>
      </c>
      <c r="B223" s="17"/>
      <c r="C223" s="50"/>
      <c r="D223" s="18"/>
      <c r="E223" s="19"/>
      <c r="F223" s="20">
        <f>SUBTOTAL(9,F217:F222)</f>
        <v>8085765.0899999999</v>
      </c>
      <c r="G223" s="20">
        <f>SUBTOTAL(9,G217:G222)</f>
        <v>-8085765.0899999999</v>
      </c>
      <c r="H223" s="21">
        <f>SUBTOTAL(9,H217:H222)</f>
        <v>0</v>
      </c>
      <c r="I223" s="42"/>
      <c r="J223" s="22"/>
      <c r="K223" s="55"/>
      <c r="L223" s="56"/>
      <c r="M223" s="42"/>
      <c r="N223" s="56"/>
    </row>
    <row r="224" spans="1:14" outlineLevel="2" x14ac:dyDescent="0.25">
      <c r="A224" s="13" t="s">
        <v>245</v>
      </c>
      <c r="B224" s="8" t="s">
        <v>244</v>
      </c>
      <c r="C224" s="49" t="s">
        <v>62</v>
      </c>
      <c r="D224" s="9">
        <v>35720</v>
      </c>
      <c r="E224" s="10" t="s">
        <v>245</v>
      </c>
      <c r="F224" s="11">
        <v>2356807.9500000002</v>
      </c>
      <c r="G224" s="11">
        <v>-2356807.9500000002</v>
      </c>
      <c r="H224" s="12">
        <v>0</v>
      </c>
      <c r="I224" s="41" t="s">
        <v>13</v>
      </c>
      <c r="J224" s="13" t="s">
        <v>1071</v>
      </c>
      <c r="K224" s="54">
        <v>1992</v>
      </c>
      <c r="L224" s="53" t="s">
        <v>1074</v>
      </c>
      <c r="M224" s="41" t="s">
        <v>239</v>
      </c>
      <c r="N224" s="53" t="s">
        <v>1083</v>
      </c>
    </row>
    <row r="225" spans="1:14" outlineLevel="2" x14ac:dyDescent="0.25">
      <c r="A225" s="13" t="s">
        <v>245</v>
      </c>
      <c r="B225" s="8" t="s">
        <v>244</v>
      </c>
      <c r="C225" s="49" t="s">
        <v>11</v>
      </c>
      <c r="D225" s="9">
        <v>35276</v>
      </c>
      <c r="E225" s="10" t="s">
        <v>245</v>
      </c>
      <c r="F225" s="11">
        <v>3998741.48</v>
      </c>
      <c r="G225" s="11">
        <v>-3998741.48</v>
      </c>
      <c r="H225" s="12">
        <v>0</v>
      </c>
      <c r="I225" s="41" t="s">
        <v>13</v>
      </c>
      <c r="J225" s="13" t="s">
        <v>1071</v>
      </c>
      <c r="K225" s="54">
        <v>1992</v>
      </c>
      <c r="L225" s="53" t="s">
        <v>1074</v>
      </c>
      <c r="M225" s="41" t="s">
        <v>239</v>
      </c>
      <c r="N225" s="53" t="s">
        <v>1083</v>
      </c>
    </row>
    <row r="226" spans="1:14" outlineLevel="2" x14ac:dyDescent="0.25">
      <c r="A226" s="13" t="s">
        <v>245</v>
      </c>
      <c r="B226" s="8" t="s">
        <v>244</v>
      </c>
      <c r="C226" s="49" t="s">
        <v>15</v>
      </c>
      <c r="D226" s="9">
        <v>39083</v>
      </c>
      <c r="E226" s="10" t="s">
        <v>246</v>
      </c>
      <c r="F226" s="11">
        <v>328100</v>
      </c>
      <c r="G226" s="11">
        <v>-328100</v>
      </c>
      <c r="H226" s="12">
        <v>0</v>
      </c>
      <c r="I226" s="41" t="s">
        <v>13</v>
      </c>
      <c r="J226" s="13" t="s">
        <v>1069</v>
      </c>
      <c r="K226" s="54">
        <v>1992</v>
      </c>
      <c r="L226" s="53" t="s">
        <v>1074</v>
      </c>
      <c r="M226" s="41" t="s">
        <v>239</v>
      </c>
      <c r="N226" s="53" t="s">
        <v>1083</v>
      </c>
    </row>
    <row r="227" spans="1:14" outlineLevel="2" x14ac:dyDescent="0.25">
      <c r="A227" s="13" t="s">
        <v>245</v>
      </c>
      <c r="B227" s="8" t="s">
        <v>244</v>
      </c>
      <c r="C227" s="49" t="s">
        <v>18</v>
      </c>
      <c r="D227" s="9">
        <v>40543</v>
      </c>
      <c r="E227" s="10" t="s">
        <v>247</v>
      </c>
      <c r="F227" s="11">
        <v>41720</v>
      </c>
      <c r="G227" s="11">
        <v>-41720</v>
      </c>
      <c r="H227" s="12">
        <v>0</v>
      </c>
      <c r="I227" s="41" t="s">
        <v>13</v>
      </c>
      <c r="J227" s="13" t="s">
        <v>1069</v>
      </c>
      <c r="K227" s="54">
        <v>1992</v>
      </c>
      <c r="L227" s="53" t="s">
        <v>1074</v>
      </c>
      <c r="M227" s="41" t="s">
        <v>239</v>
      </c>
      <c r="N227" s="53" t="s">
        <v>1083</v>
      </c>
    </row>
    <row r="228" spans="1:14" outlineLevel="2" x14ac:dyDescent="0.25">
      <c r="A228" s="13" t="s">
        <v>245</v>
      </c>
      <c r="B228" s="8" t="s">
        <v>244</v>
      </c>
      <c r="C228" s="49" t="s">
        <v>22</v>
      </c>
      <c r="D228" s="9">
        <v>42735</v>
      </c>
      <c r="E228" s="10" t="s">
        <v>248</v>
      </c>
      <c r="F228" s="11">
        <v>1352207.18</v>
      </c>
      <c r="G228" s="11">
        <v>-1352207.18</v>
      </c>
      <c r="H228" s="12">
        <v>0</v>
      </c>
      <c r="I228" s="41" t="s">
        <v>13</v>
      </c>
      <c r="J228" s="13" t="s">
        <v>1069</v>
      </c>
      <c r="K228" s="54">
        <v>1992</v>
      </c>
      <c r="L228" s="53" t="s">
        <v>1074</v>
      </c>
      <c r="M228" s="41" t="s">
        <v>239</v>
      </c>
      <c r="N228" s="53" t="s">
        <v>1083</v>
      </c>
    </row>
    <row r="229" spans="1:14" outlineLevel="2" x14ac:dyDescent="0.25">
      <c r="A229" s="13" t="s">
        <v>245</v>
      </c>
      <c r="B229" s="8" t="s">
        <v>244</v>
      </c>
      <c r="C229" s="49" t="s">
        <v>26</v>
      </c>
      <c r="D229" s="9">
        <v>44500</v>
      </c>
      <c r="E229" s="10" t="s">
        <v>249</v>
      </c>
      <c r="F229" s="11">
        <v>3700</v>
      </c>
      <c r="G229" s="11">
        <v>-3700</v>
      </c>
      <c r="H229" s="12">
        <v>0</v>
      </c>
      <c r="I229" s="41" t="s">
        <v>13</v>
      </c>
      <c r="J229" s="13" t="s">
        <v>1069</v>
      </c>
      <c r="K229" s="54">
        <v>1992</v>
      </c>
      <c r="L229" s="53" t="s">
        <v>1074</v>
      </c>
      <c r="M229" s="41" t="s">
        <v>239</v>
      </c>
      <c r="N229" s="53" t="s">
        <v>1083</v>
      </c>
    </row>
    <row r="230" spans="1:14" s="23" customFormat="1" outlineLevel="1" x14ac:dyDescent="0.25">
      <c r="A230" s="22" t="s">
        <v>245</v>
      </c>
      <c r="B230" s="17"/>
      <c r="C230" s="50"/>
      <c r="D230" s="18"/>
      <c r="E230" s="19"/>
      <c r="F230" s="20">
        <f>SUBTOTAL(9,F224:F229)</f>
        <v>8081276.6099999994</v>
      </c>
      <c r="G230" s="20">
        <f>SUBTOTAL(9,G224:G229)</f>
        <v>-8081276.6099999994</v>
      </c>
      <c r="H230" s="21">
        <f>SUBTOTAL(9,H224:H229)</f>
        <v>0</v>
      </c>
      <c r="I230" s="42"/>
      <c r="J230" s="22"/>
      <c r="K230" s="55"/>
      <c r="L230" s="56"/>
      <c r="M230" s="42"/>
      <c r="N230" s="56"/>
    </row>
    <row r="231" spans="1:14" outlineLevel="2" x14ac:dyDescent="0.25">
      <c r="A231" s="13" t="s">
        <v>251</v>
      </c>
      <c r="B231" s="8" t="s">
        <v>250</v>
      </c>
      <c r="C231" s="49" t="s">
        <v>62</v>
      </c>
      <c r="D231" s="9">
        <v>35720</v>
      </c>
      <c r="E231" s="10" t="s">
        <v>251</v>
      </c>
      <c r="F231" s="11">
        <v>2357669.5499999998</v>
      </c>
      <c r="G231" s="11">
        <v>-2357669.5499999998</v>
      </c>
      <c r="H231" s="12">
        <v>0</v>
      </c>
      <c r="I231" s="41" t="s">
        <v>13</v>
      </c>
      <c r="J231" s="13" t="s">
        <v>1071</v>
      </c>
      <c r="K231" s="54">
        <v>1992</v>
      </c>
      <c r="L231" s="53" t="s">
        <v>1074</v>
      </c>
      <c r="M231" s="41" t="s">
        <v>239</v>
      </c>
      <c r="N231" s="53" t="s">
        <v>1083</v>
      </c>
    </row>
    <row r="232" spans="1:14" outlineLevel="2" x14ac:dyDescent="0.25">
      <c r="A232" s="13" t="s">
        <v>251</v>
      </c>
      <c r="B232" s="8" t="s">
        <v>250</v>
      </c>
      <c r="C232" s="49" t="s">
        <v>11</v>
      </c>
      <c r="D232" s="9">
        <v>35276</v>
      </c>
      <c r="E232" s="10" t="s">
        <v>251</v>
      </c>
      <c r="F232" s="11">
        <v>3998741.48</v>
      </c>
      <c r="G232" s="11">
        <v>-3998741.48</v>
      </c>
      <c r="H232" s="12">
        <v>0</v>
      </c>
      <c r="I232" s="41" t="s">
        <v>13</v>
      </c>
      <c r="J232" s="13" t="s">
        <v>1071</v>
      </c>
      <c r="K232" s="54">
        <v>1992</v>
      </c>
      <c r="L232" s="53" t="s">
        <v>1074</v>
      </c>
      <c r="M232" s="41" t="s">
        <v>239</v>
      </c>
      <c r="N232" s="53" t="s">
        <v>1083</v>
      </c>
    </row>
    <row r="233" spans="1:14" outlineLevel="2" x14ac:dyDescent="0.25">
      <c r="A233" s="13" t="s">
        <v>251</v>
      </c>
      <c r="B233" s="8" t="s">
        <v>250</v>
      </c>
      <c r="C233" s="49" t="s">
        <v>15</v>
      </c>
      <c r="D233" s="9">
        <v>40147</v>
      </c>
      <c r="E233" s="10" t="s">
        <v>252</v>
      </c>
      <c r="F233" s="11">
        <v>69918.899999999994</v>
      </c>
      <c r="G233" s="11">
        <v>-69918.899999999994</v>
      </c>
      <c r="H233" s="12">
        <v>0</v>
      </c>
      <c r="I233" s="41" t="s">
        <v>13</v>
      </c>
      <c r="J233" s="13" t="s">
        <v>1069</v>
      </c>
      <c r="K233" s="54">
        <v>1992</v>
      </c>
      <c r="L233" s="53" t="s">
        <v>1074</v>
      </c>
      <c r="M233" s="41" t="s">
        <v>239</v>
      </c>
      <c r="N233" s="53" t="s">
        <v>1083</v>
      </c>
    </row>
    <row r="234" spans="1:14" outlineLevel="2" x14ac:dyDescent="0.25">
      <c r="A234" s="13" t="s">
        <v>251</v>
      </c>
      <c r="B234" s="8" t="s">
        <v>250</v>
      </c>
      <c r="C234" s="49" t="s">
        <v>18</v>
      </c>
      <c r="D234" s="9">
        <v>40543</v>
      </c>
      <c r="E234" s="10" t="s">
        <v>253</v>
      </c>
      <c r="F234" s="11">
        <v>41720</v>
      </c>
      <c r="G234" s="11">
        <v>-41720</v>
      </c>
      <c r="H234" s="12">
        <v>0</v>
      </c>
      <c r="I234" s="41" t="s">
        <v>13</v>
      </c>
      <c r="J234" s="13" t="s">
        <v>1069</v>
      </c>
      <c r="K234" s="54">
        <v>1992</v>
      </c>
      <c r="L234" s="53" t="s">
        <v>1074</v>
      </c>
      <c r="M234" s="41" t="s">
        <v>239</v>
      </c>
      <c r="N234" s="53" t="s">
        <v>1083</v>
      </c>
    </row>
    <row r="235" spans="1:14" outlineLevel="2" x14ac:dyDescent="0.25">
      <c r="A235" s="13" t="s">
        <v>251</v>
      </c>
      <c r="B235" s="8" t="s">
        <v>250</v>
      </c>
      <c r="C235" s="49" t="s">
        <v>22</v>
      </c>
      <c r="D235" s="9">
        <v>42886</v>
      </c>
      <c r="E235" s="10" t="s">
        <v>254</v>
      </c>
      <c r="F235" s="11">
        <v>1352207.21</v>
      </c>
      <c r="G235" s="11">
        <v>-1352207.21</v>
      </c>
      <c r="H235" s="12">
        <v>0</v>
      </c>
      <c r="I235" s="41" t="s">
        <v>13</v>
      </c>
      <c r="J235" s="13" t="s">
        <v>1069</v>
      </c>
      <c r="K235" s="54">
        <v>1992</v>
      </c>
      <c r="L235" s="53" t="s">
        <v>1074</v>
      </c>
      <c r="M235" s="41" t="s">
        <v>239</v>
      </c>
      <c r="N235" s="53" t="s">
        <v>1083</v>
      </c>
    </row>
    <row r="236" spans="1:14" outlineLevel="2" x14ac:dyDescent="0.25">
      <c r="A236" s="13" t="s">
        <v>251</v>
      </c>
      <c r="B236" s="8" t="s">
        <v>250</v>
      </c>
      <c r="C236" s="49" t="s">
        <v>24</v>
      </c>
      <c r="D236" s="9">
        <v>44347</v>
      </c>
      <c r="E236" s="10" t="s">
        <v>255</v>
      </c>
      <c r="F236" s="11">
        <v>7588.61</v>
      </c>
      <c r="G236" s="11">
        <v>-7588.61</v>
      </c>
      <c r="H236" s="12">
        <v>0</v>
      </c>
      <c r="I236" s="41" t="s">
        <v>13</v>
      </c>
      <c r="J236" s="13" t="s">
        <v>1069</v>
      </c>
      <c r="K236" s="54">
        <v>1992</v>
      </c>
      <c r="L236" s="53" t="s">
        <v>1074</v>
      </c>
      <c r="M236" s="41" t="s">
        <v>239</v>
      </c>
      <c r="N236" s="53" t="s">
        <v>1083</v>
      </c>
    </row>
    <row r="237" spans="1:14" outlineLevel="2" x14ac:dyDescent="0.25">
      <c r="A237" s="13" t="s">
        <v>251</v>
      </c>
      <c r="B237" s="8" t="s">
        <v>250</v>
      </c>
      <c r="C237" s="49" t="s">
        <v>26</v>
      </c>
      <c r="D237" s="9">
        <v>44500</v>
      </c>
      <c r="E237" s="10" t="s">
        <v>256</v>
      </c>
      <c r="F237" s="11">
        <v>3700</v>
      </c>
      <c r="G237" s="11">
        <v>-3700</v>
      </c>
      <c r="H237" s="12">
        <v>0</v>
      </c>
      <c r="I237" s="41" t="s">
        <v>13</v>
      </c>
      <c r="J237" s="13" t="s">
        <v>1069</v>
      </c>
      <c r="K237" s="54">
        <v>1992</v>
      </c>
      <c r="L237" s="53" t="s">
        <v>1074</v>
      </c>
      <c r="M237" s="41" t="s">
        <v>239</v>
      </c>
      <c r="N237" s="53" t="s">
        <v>1083</v>
      </c>
    </row>
    <row r="238" spans="1:14" s="23" customFormat="1" outlineLevel="1" x14ac:dyDescent="0.25">
      <c r="A238" s="22" t="s">
        <v>251</v>
      </c>
      <c r="B238" s="17"/>
      <c r="C238" s="50"/>
      <c r="D238" s="18"/>
      <c r="E238" s="19"/>
      <c r="F238" s="20">
        <f>SUBTOTAL(9,F231:F237)</f>
        <v>7831545.75</v>
      </c>
      <c r="G238" s="20">
        <f>SUBTOTAL(9,G231:G237)</f>
        <v>-7831545.75</v>
      </c>
      <c r="H238" s="21">
        <f>SUBTOTAL(9,H231:H237)</f>
        <v>0</v>
      </c>
      <c r="I238" s="42"/>
      <c r="J238" s="22"/>
      <c r="K238" s="55"/>
      <c r="L238" s="56"/>
      <c r="M238" s="42"/>
      <c r="N238" s="56"/>
    </row>
    <row r="239" spans="1:14" outlineLevel="2" x14ac:dyDescent="0.25">
      <c r="A239" s="13" t="s">
        <v>258</v>
      </c>
      <c r="B239" s="8" t="s">
        <v>257</v>
      </c>
      <c r="C239" s="49" t="s">
        <v>62</v>
      </c>
      <c r="D239" s="9">
        <v>35724</v>
      </c>
      <c r="E239" s="10" t="s">
        <v>258</v>
      </c>
      <c r="F239" s="11">
        <v>2360537.44</v>
      </c>
      <c r="G239" s="11">
        <v>-2360537.44</v>
      </c>
      <c r="H239" s="12">
        <v>0</v>
      </c>
      <c r="I239" s="41" t="s">
        <v>13</v>
      </c>
      <c r="J239" s="13" t="s">
        <v>1071</v>
      </c>
      <c r="K239" s="54">
        <v>1992</v>
      </c>
      <c r="L239" s="53" t="s">
        <v>1074</v>
      </c>
      <c r="M239" s="41" t="s">
        <v>239</v>
      </c>
      <c r="N239" s="53" t="s">
        <v>1083</v>
      </c>
    </row>
    <row r="240" spans="1:14" outlineLevel="2" x14ac:dyDescent="0.25">
      <c r="A240" s="13" t="s">
        <v>258</v>
      </c>
      <c r="B240" s="8" t="s">
        <v>257</v>
      </c>
      <c r="C240" s="49" t="s">
        <v>11</v>
      </c>
      <c r="D240" s="9">
        <v>35276</v>
      </c>
      <c r="E240" s="10" t="s">
        <v>258</v>
      </c>
      <c r="F240" s="11">
        <v>3998741.48</v>
      </c>
      <c r="G240" s="11">
        <v>-3998741.48</v>
      </c>
      <c r="H240" s="12">
        <v>0</v>
      </c>
      <c r="I240" s="41" t="s">
        <v>13</v>
      </c>
      <c r="J240" s="13" t="s">
        <v>1071</v>
      </c>
      <c r="K240" s="54">
        <v>1992</v>
      </c>
      <c r="L240" s="53" t="s">
        <v>1074</v>
      </c>
      <c r="M240" s="41" t="s">
        <v>239</v>
      </c>
      <c r="N240" s="53" t="s">
        <v>1083</v>
      </c>
    </row>
    <row r="241" spans="1:14" outlineLevel="2" x14ac:dyDescent="0.25">
      <c r="A241" s="13" t="s">
        <v>258</v>
      </c>
      <c r="B241" s="8" t="s">
        <v>257</v>
      </c>
      <c r="C241" s="49" t="s">
        <v>15</v>
      </c>
      <c r="D241" s="9">
        <v>40147</v>
      </c>
      <c r="E241" s="10" t="s">
        <v>259</v>
      </c>
      <c r="F241" s="11">
        <v>69918.899999999994</v>
      </c>
      <c r="G241" s="11">
        <v>-69918.899999999994</v>
      </c>
      <c r="H241" s="12">
        <v>0</v>
      </c>
      <c r="I241" s="41" t="s">
        <v>13</v>
      </c>
      <c r="J241" s="13" t="s">
        <v>1069</v>
      </c>
      <c r="K241" s="54">
        <v>1992</v>
      </c>
      <c r="L241" s="53" t="s">
        <v>1074</v>
      </c>
      <c r="M241" s="41" t="s">
        <v>239</v>
      </c>
      <c r="N241" s="53" t="s">
        <v>1083</v>
      </c>
    </row>
    <row r="242" spans="1:14" outlineLevel="2" x14ac:dyDescent="0.25">
      <c r="A242" s="13" t="s">
        <v>258</v>
      </c>
      <c r="B242" s="8" t="s">
        <v>257</v>
      </c>
      <c r="C242" s="49" t="s">
        <v>18</v>
      </c>
      <c r="D242" s="9">
        <v>40543</v>
      </c>
      <c r="E242" s="10" t="s">
        <v>260</v>
      </c>
      <c r="F242" s="11">
        <v>41720</v>
      </c>
      <c r="G242" s="11">
        <v>-41720</v>
      </c>
      <c r="H242" s="12">
        <v>0</v>
      </c>
      <c r="I242" s="41" t="s">
        <v>13</v>
      </c>
      <c r="J242" s="13" t="s">
        <v>1069</v>
      </c>
      <c r="K242" s="54">
        <v>1992</v>
      </c>
      <c r="L242" s="53" t="s">
        <v>1074</v>
      </c>
      <c r="M242" s="41" t="s">
        <v>239</v>
      </c>
      <c r="N242" s="53" t="s">
        <v>1083</v>
      </c>
    </row>
    <row r="243" spans="1:14" outlineLevel="2" x14ac:dyDescent="0.25">
      <c r="A243" s="13" t="s">
        <v>258</v>
      </c>
      <c r="B243" s="8" t="s">
        <v>257</v>
      </c>
      <c r="C243" s="49" t="s">
        <v>20</v>
      </c>
      <c r="D243" s="9">
        <v>40543</v>
      </c>
      <c r="E243" s="10" t="s">
        <v>260</v>
      </c>
      <c r="F243" s="11">
        <v>41720</v>
      </c>
      <c r="G243" s="11">
        <v>-41720</v>
      </c>
      <c r="H243" s="12">
        <v>0</v>
      </c>
      <c r="I243" s="41" t="s">
        <v>13</v>
      </c>
      <c r="J243" s="13" t="s">
        <v>1069</v>
      </c>
      <c r="K243" s="54">
        <v>1992</v>
      </c>
      <c r="L243" s="53" t="s">
        <v>1074</v>
      </c>
      <c r="M243" s="41" t="s">
        <v>239</v>
      </c>
      <c r="N243" s="53" t="s">
        <v>1083</v>
      </c>
    </row>
    <row r="244" spans="1:14" outlineLevel="2" x14ac:dyDescent="0.25">
      <c r="A244" s="13" t="s">
        <v>258</v>
      </c>
      <c r="B244" s="8" t="s">
        <v>257</v>
      </c>
      <c r="C244" s="49" t="s">
        <v>22</v>
      </c>
      <c r="D244" s="9">
        <v>43465</v>
      </c>
      <c r="E244" s="10" t="s">
        <v>261</v>
      </c>
      <c r="F244" s="11">
        <v>1352177.15</v>
      </c>
      <c r="G244" s="11">
        <v>-1352177.15</v>
      </c>
      <c r="H244" s="12">
        <v>0</v>
      </c>
      <c r="I244" s="41" t="s">
        <v>13</v>
      </c>
      <c r="J244" s="13" t="s">
        <v>1069</v>
      </c>
      <c r="K244" s="54">
        <v>1992</v>
      </c>
      <c r="L244" s="53" t="s">
        <v>1074</v>
      </c>
      <c r="M244" s="41" t="s">
        <v>239</v>
      </c>
      <c r="N244" s="53" t="s">
        <v>1083</v>
      </c>
    </row>
    <row r="245" spans="1:14" outlineLevel="2" x14ac:dyDescent="0.25">
      <c r="A245" s="13" t="s">
        <v>258</v>
      </c>
      <c r="B245" s="8" t="s">
        <v>257</v>
      </c>
      <c r="C245" s="49" t="s">
        <v>24</v>
      </c>
      <c r="D245" s="9">
        <v>44347</v>
      </c>
      <c r="E245" s="10" t="s">
        <v>262</v>
      </c>
      <c r="F245" s="11">
        <v>9941.1200000000008</v>
      </c>
      <c r="G245" s="11">
        <v>-9941.1200000000008</v>
      </c>
      <c r="H245" s="12">
        <v>0</v>
      </c>
      <c r="I245" s="41" t="s">
        <v>13</v>
      </c>
      <c r="J245" s="13" t="s">
        <v>1069</v>
      </c>
      <c r="K245" s="54">
        <v>1992</v>
      </c>
      <c r="L245" s="53" t="s">
        <v>1074</v>
      </c>
      <c r="M245" s="41" t="s">
        <v>239</v>
      </c>
      <c r="N245" s="53" t="s">
        <v>1083</v>
      </c>
    </row>
    <row r="246" spans="1:14" outlineLevel="2" x14ac:dyDescent="0.25">
      <c r="A246" s="13" t="s">
        <v>258</v>
      </c>
      <c r="B246" s="8" t="s">
        <v>257</v>
      </c>
      <c r="C246" s="49" t="s">
        <v>26</v>
      </c>
      <c r="D246" s="9">
        <v>44500</v>
      </c>
      <c r="E246" s="10" t="s">
        <v>263</v>
      </c>
      <c r="F246" s="11">
        <v>3700</v>
      </c>
      <c r="G246" s="11">
        <v>-3700</v>
      </c>
      <c r="H246" s="12">
        <v>0</v>
      </c>
      <c r="I246" s="41" t="s">
        <v>13</v>
      </c>
      <c r="J246" s="13" t="s">
        <v>1069</v>
      </c>
      <c r="K246" s="54">
        <v>1992</v>
      </c>
      <c r="L246" s="53" t="s">
        <v>1074</v>
      </c>
      <c r="M246" s="41" t="s">
        <v>239</v>
      </c>
      <c r="N246" s="53" t="s">
        <v>1083</v>
      </c>
    </row>
    <row r="247" spans="1:14" s="23" customFormat="1" outlineLevel="1" x14ac:dyDescent="0.25">
      <c r="A247" s="22" t="s">
        <v>258</v>
      </c>
      <c r="B247" s="17"/>
      <c r="C247" s="50"/>
      <c r="D247" s="18"/>
      <c r="E247" s="19"/>
      <c r="F247" s="20">
        <f>SUBTOTAL(9,F239:F246)</f>
        <v>7878456.0900000008</v>
      </c>
      <c r="G247" s="20">
        <f>SUBTOTAL(9,G239:G246)</f>
        <v>-7878456.0900000008</v>
      </c>
      <c r="H247" s="21">
        <f>SUBTOTAL(9,H239:H246)</f>
        <v>0</v>
      </c>
      <c r="I247" s="42"/>
      <c r="J247" s="22"/>
      <c r="K247" s="55"/>
      <c r="L247" s="56"/>
      <c r="M247" s="42"/>
      <c r="N247" s="56"/>
    </row>
    <row r="248" spans="1:14" outlineLevel="2" x14ac:dyDescent="0.25">
      <c r="A248" s="13" t="s">
        <v>265</v>
      </c>
      <c r="B248" s="8" t="s">
        <v>264</v>
      </c>
      <c r="C248" s="49" t="s">
        <v>62</v>
      </c>
      <c r="D248" s="9">
        <v>35747</v>
      </c>
      <c r="E248" s="10" t="s">
        <v>265</v>
      </c>
      <c r="F248" s="11">
        <v>2357669.63</v>
      </c>
      <c r="G248" s="11">
        <v>-2357669.63</v>
      </c>
      <c r="H248" s="12">
        <v>0</v>
      </c>
      <c r="I248" s="41" t="s">
        <v>13</v>
      </c>
      <c r="J248" s="13" t="s">
        <v>1071</v>
      </c>
      <c r="K248" s="54">
        <v>1992</v>
      </c>
      <c r="L248" s="53" t="s">
        <v>1074</v>
      </c>
      <c r="M248" s="41" t="s">
        <v>239</v>
      </c>
      <c r="N248" s="53" t="s">
        <v>1083</v>
      </c>
    </row>
    <row r="249" spans="1:14" outlineLevel="2" x14ac:dyDescent="0.25">
      <c r="A249" s="13" t="s">
        <v>265</v>
      </c>
      <c r="B249" s="8" t="s">
        <v>264</v>
      </c>
      <c r="C249" s="49" t="s">
        <v>11</v>
      </c>
      <c r="D249" s="9">
        <v>35276</v>
      </c>
      <c r="E249" s="10" t="s">
        <v>265</v>
      </c>
      <c r="F249" s="11">
        <v>3998741.48</v>
      </c>
      <c r="G249" s="11">
        <v>-3998741.48</v>
      </c>
      <c r="H249" s="12">
        <v>0</v>
      </c>
      <c r="I249" s="41" t="s">
        <v>13</v>
      </c>
      <c r="J249" s="13" t="s">
        <v>1071</v>
      </c>
      <c r="K249" s="54">
        <v>1992</v>
      </c>
      <c r="L249" s="53" t="s">
        <v>1074</v>
      </c>
      <c r="M249" s="41" t="s">
        <v>239</v>
      </c>
      <c r="N249" s="53" t="s">
        <v>1083</v>
      </c>
    </row>
    <row r="250" spans="1:14" outlineLevel="2" x14ac:dyDescent="0.25">
      <c r="A250" s="13" t="s">
        <v>265</v>
      </c>
      <c r="B250" s="8" t="s">
        <v>264</v>
      </c>
      <c r="C250" s="49" t="s">
        <v>15</v>
      </c>
      <c r="D250" s="9">
        <v>40147</v>
      </c>
      <c r="E250" s="10" t="s">
        <v>266</v>
      </c>
      <c r="F250" s="11">
        <v>69918.899999999994</v>
      </c>
      <c r="G250" s="11">
        <v>-69918.899999999994</v>
      </c>
      <c r="H250" s="12">
        <v>0</v>
      </c>
      <c r="I250" s="41" t="s">
        <v>13</v>
      </c>
      <c r="J250" s="13" t="s">
        <v>1069</v>
      </c>
      <c r="K250" s="54">
        <v>1992</v>
      </c>
      <c r="L250" s="53" t="s">
        <v>1074</v>
      </c>
      <c r="M250" s="41" t="s">
        <v>239</v>
      </c>
      <c r="N250" s="53" t="s">
        <v>1083</v>
      </c>
    </row>
    <row r="251" spans="1:14" outlineLevel="2" x14ac:dyDescent="0.25">
      <c r="A251" s="13" t="s">
        <v>265</v>
      </c>
      <c r="B251" s="8" t="s">
        <v>264</v>
      </c>
      <c r="C251" s="49" t="s">
        <v>18</v>
      </c>
      <c r="D251" s="9">
        <v>40543</v>
      </c>
      <c r="E251" s="10" t="s">
        <v>267</v>
      </c>
      <c r="F251" s="11">
        <v>41720</v>
      </c>
      <c r="G251" s="11">
        <v>-41720</v>
      </c>
      <c r="H251" s="12">
        <v>0</v>
      </c>
      <c r="I251" s="41" t="s">
        <v>13</v>
      </c>
      <c r="J251" s="13" t="s">
        <v>1069</v>
      </c>
      <c r="K251" s="54">
        <v>1992</v>
      </c>
      <c r="L251" s="53" t="s">
        <v>1074</v>
      </c>
      <c r="M251" s="41" t="s">
        <v>239</v>
      </c>
      <c r="N251" s="53" t="s">
        <v>1083</v>
      </c>
    </row>
    <row r="252" spans="1:14" outlineLevel="2" x14ac:dyDescent="0.25">
      <c r="A252" s="13" t="s">
        <v>265</v>
      </c>
      <c r="B252" s="8" t="s">
        <v>264</v>
      </c>
      <c r="C252" s="49" t="s">
        <v>22</v>
      </c>
      <c r="D252" s="9">
        <v>43136</v>
      </c>
      <c r="E252" s="10" t="s">
        <v>268</v>
      </c>
      <c r="F252" s="11">
        <v>1352207.18</v>
      </c>
      <c r="G252" s="11">
        <v>-1352207.18</v>
      </c>
      <c r="H252" s="12">
        <v>0</v>
      </c>
      <c r="I252" s="41" t="s">
        <v>13</v>
      </c>
      <c r="J252" s="13" t="s">
        <v>1069</v>
      </c>
      <c r="K252" s="54">
        <v>1992</v>
      </c>
      <c r="L252" s="53" t="s">
        <v>1074</v>
      </c>
      <c r="M252" s="41" t="s">
        <v>239</v>
      </c>
      <c r="N252" s="53" t="s">
        <v>1083</v>
      </c>
    </row>
    <row r="253" spans="1:14" outlineLevel="2" x14ac:dyDescent="0.25">
      <c r="A253" s="13" t="s">
        <v>265</v>
      </c>
      <c r="B253" s="8" t="s">
        <v>264</v>
      </c>
      <c r="C253" s="49" t="s">
        <v>24</v>
      </c>
      <c r="D253" s="9">
        <v>44347</v>
      </c>
      <c r="E253" s="10" t="s">
        <v>269</v>
      </c>
      <c r="F253" s="11">
        <v>9941.1200000000008</v>
      </c>
      <c r="G253" s="11">
        <v>-9941.1200000000008</v>
      </c>
      <c r="H253" s="12">
        <v>0</v>
      </c>
      <c r="I253" s="41" t="s">
        <v>13</v>
      </c>
      <c r="J253" s="13" t="s">
        <v>1069</v>
      </c>
      <c r="K253" s="54">
        <v>1992</v>
      </c>
      <c r="L253" s="53" t="s">
        <v>1074</v>
      </c>
      <c r="M253" s="41" t="s">
        <v>239</v>
      </c>
      <c r="N253" s="53" t="s">
        <v>1083</v>
      </c>
    </row>
    <row r="254" spans="1:14" outlineLevel="2" x14ac:dyDescent="0.25">
      <c r="A254" s="13" t="s">
        <v>265</v>
      </c>
      <c r="B254" s="8" t="s">
        <v>264</v>
      </c>
      <c r="C254" s="49" t="s">
        <v>26</v>
      </c>
      <c r="D254" s="9">
        <v>44500</v>
      </c>
      <c r="E254" s="10" t="s">
        <v>270</v>
      </c>
      <c r="F254" s="11">
        <v>3700</v>
      </c>
      <c r="G254" s="11">
        <v>-3700</v>
      </c>
      <c r="H254" s="12">
        <v>0</v>
      </c>
      <c r="I254" s="41" t="s">
        <v>13</v>
      </c>
      <c r="J254" s="13" t="s">
        <v>1069</v>
      </c>
      <c r="K254" s="54">
        <v>1992</v>
      </c>
      <c r="L254" s="53" t="s">
        <v>1074</v>
      </c>
      <c r="M254" s="41" t="s">
        <v>239</v>
      </c>
      <c r="N254" s="53" t="s">
        <v>1083</v>
      </c>
    </row>
    <row r="255" spans="1:14" s="23" customFormat="1" outlineLevel="1" x14ac:dyDescent="0.25">
      <c r="A255" s="22" t="s">
        <v>265</v>
      </c>
      <c r="B255" s="17"/>
      <c r="C255" s="50"/>
      <c r="D255" s="18"/>
      <c r="E255" s="19"/>
      <c r="F255" s="20">
        <f>SUBTOTAL(9,F248:F254)</f>
        <v>7833898.3099999996</v>
      </c>
      <c r="G255" s="20">
        <f>SUBTOTAL(9,G248:G254)</f>
        <v>-7833898.3099999996</v>
      </c>
      <c r="H255" s="21">
        <f>SUBTOTAL(9,H248:H254)</f>
        <v>0</v>
      </c>
      <c r="I255" s="42"/>
      <c r="J255" s="22"/>
      <c r="K255" s="55"/>
      <c r="L255" s="56"/>
      <c r="M255" s="42"/>
      <c r="N255" s="56"/>
    </row>
    <row r="256" spans="1:14" outlineLevel="2" x14ac:dyDescent="0.25">
      <c r="A256" s="13" t="s">
        <v>272</v>
      </c>
      <c r="B256" s="8" t="s">
        <v>271</v>
      </c>
      <c r="C256" s="49" t="s">
        <v>62</v>
      </c>
      <c r="D256" s="9">
        <v>35276</v>
      </c>
      <c r="E256" s="10" t="s">
        <v>272</v>
      </c>
      <c r="F256" s="11">
        <v>2357901.79</v>
      </c>
      <c r="G256" s="11">
        <v>-2357901.79</v>
      </c>
      <c r="H256" s="12">
        <v>0</v>
      </c>
      <c r="I256" s="41" t="s">
        <v>13</v>
      </c>
      <c r="J256" s="13" t="s">
        <v>1071</v>
      </c>
      <c r="K256" s="54">
        <v>1992</v>
      </c>
      <c r="L256" s="53" t="s">
        <v>1074</v>
      </c>
      <c r="M256" s="41" t="s">
        <v>239</v>
      </c>
      <c r="N256" s="53" t="s">
        <v>1083</v>
      </c>
    </row>
    <row r="257" spans="1:14" outlineLevel="2" x14ac:dyDescent="0.25">
      <c r="A257" s="13" t="s">
        <v>272</v>
      </c>
      <c r="B257" s="8" t="s">
        <v>271</v>
      </c>
      <c r="C257" s="49" t="s">
        <v>11</v>
      </c>
      <c r="D257" s="9">
        <v>35747</v>
      </c>
      <c r="E257" s="10" t="s">
        <v>272</v>
      </c>
      <c r="F257" s="11">
        <v>3998741.48</v>
      </c>
      <c r="G257" s="11">
        <v>-3998741.48</v>
      </c>
      <c r="H257" s="12">
        <v>0</v>
      </c>
      <c r="I257" s="41" t="s">
        <v>13</v>
      </c>
      <c r="J257" s="13" t="s">
        <v>1071</v>
      </c>
      <c r="K257" s="54">
        <v>1992</v>
      </c>
      <c r="L257" s="53" t="s">
        <v>1074</v>
      </c>
      <c r="M257" s="41" t="s">
        <v>239</v>
      </c>
      <c r="N257" s="53" t="s">
        <v>1083</v>
      </c>
    </row>
    <row r="258" spans="1:14" outlineLevel="2" x14ac:dyDescent="0.25">
      <c r="A258" s="13" t="s">
        <v>272</v>
      </c>
      <c r="B258" s="8" t="s">
        <v>271</v>
      </c>
      <c r="C258" s="49" t="s">
        <v>15</v>
      </c>
      <c r="D258" s="9">
        <v>40147</v>
      </c>
      <c r="E258" s="10" t="s">
        <v>273</v>
      </c>
      <c r="F258" s="11">
        <v>69918.91</v>
      </c>
      <c r="G258" s="11">
        <v>-69918.91</v>
      </c>
      <c r="H258" s="12">
        <v>0</v>
      </c>
      <c r="I258" s="41" t="s">
        <v>13</v>
      </c>
      <c r="J258" s="13" t="s">
        <v>1069</v>
      </c>
      <c r="K258" s="54">
        <v>1992</v>
      </c>
      <c r="L258" s="53" t="s">
        <v>1074</v>
      </c>
      <c r="M258" s="41" t="s">
        <v>239</v>
      </c>
      <c r="N258" s="53" t="s">
        <v>1083</v>
      </c>
    </row>
    <row r="259" spans="1:14" outlineLevel="2" x14ac:dyDescent="0.25">
      <c r="A259" s="13" t="s">
        <v>272</v>
      </c>
      <c r="B259" s="8" t="s">
        <v>271</v>
      </c>
      <c r="C259" s="49" t="s">
        <v>18</v>
      </c>
      <c r="D259" s="9">
        <v>40543</v>
      </c>
      <c r="E259" s="10" t="s">
        <v>274</v>
      </c>
      <c r="F259" s="11">
        <v>41720</v>
      </c>
      <c r="G259" s="11">
        <v>-41720</v>
      </c>
      <c r="H259" s="12">
        <v>0</v>
      </c>
      <c r="I259" s="41" t="s">
        <v>13</v>
      </c>
      <c r="J259" s="13" t="s">
        <v>1069</v>
      </c>
      <c r="K259" s="54">
        <v>1992</v>
      </c>
      <c r="L259" s="53" t="s">
        <v>1074</v>
      </c>
      <c r="M259" s="41" t="s">
        <v>239</v>
      </c>
      <c r="N259" s="53" t="s">
        <v>1083</v>
      </c>
    </row>
    <row r="260" spans="1:14" outlineLevel="2" x14ac:dyDescent="0.25">
      <c r="A260" s="13" t="s">
        <v>272</v>
      </c>
      <c r="B260" s="8" t="s">
        <v>271</v>
      </c>
      <c r="C260" s="49" t="s">
        <v>22</v>
      </c>
      <c r="D260" s="9">
        <v>43035</v>
      </c>
      <c r="E260" s="10" t="s">
        <v>275</v>
      </c>
      <c r="F260" s="11">
        <v>1352207.18</v>
      </c>
      <c r="G260" s="11">
        <v>-1352207.18</v>
      </c>
      <c r="H260" s="12">
        <v>0</v>
      </c>
      <c r="I260" s="41" t="s">
        <v>13</v>
      </c>
      <c r="J260" s="13" t="s">
        <v>1069</v>
      </c>
      <c r="K260" s="54">
        <v>1992</v>
      </c>
      <c r="L260" s="53" t="s">
        <v>1074</v>
      </c>
      <c r="M260" s="41" t="s">
        <v>239</v>
      </c>
      <c r="N260" s="53" t="s">
        <v>1083</v>
      </c>
    </row>
    <row r="261" spans="1:14" outlineLevel="2" x14ac:dyDescent="0.25">
      <c r="A261" s="13" t="s">
        <v>272</v>
      </c>
      <c r="B261" s="8" t="s">
        <v>271</v>
      </c>
      <c r="C261" s="49" t="s">
        <v>26</v>
      </c>
      <c r="D261" s="9">
        <v>44500</v>
      </c>
      <c r="E261" s="10" t="s">
        <v>276</v>
      </c>
      <c r="F261" s="11">
        <v>3700</v>
      </c>
      <c r="G261" s="11">
        <v>-3700</v>
      </c>
      <c r="H261" s="12">
        <v>0</v>
      </c>
      <c r="I261" s="41" t="s">
        <v>13</v>
      </c>
      <c r="J261" s="13" t="s">
        <v>1069</v>
      </c>
      <c r="K261" s="54">
        <v>1992</v>
      </c>
      <c r="L261" s="53" t="s">
        <v>1074</v>
      </c>
      <c r="M261" s="41" t="s">
        <v>239</v>
      </c>
      <c r="N261" s="53" t="s">
        <v>1083</v>
      </c>
    </row>
    <row r="262" spans="1:14" s="23" customFormat="1" outlineLevel="1" x14ac:dyDescent="0.25">
      <c r="A262" s="22" t="s">
        <v>272</v>
      </c>
      <c r="B262" s="17"/>
      <c r="C262" s="50"/>
      <c r="D262" s="18"/>
      <c r="E262" s="19"/>
      <c r="F262" s="20">
        <f>SUBTOTAL(9,F256:F261)</f>
        <v>7824189.3599999994</v>
      </c>
      <c r="G262" s="20">
        <f>SUBTOTAL(9,G256:G261)</f>
        <v>-7824189.3599999994</v>
      </c>
      <c r="H262" s="21">
        <f>SUBTOTAL(9,H256:H261)</f>
        <v>0</v>
      </c>
      <c r="I262" s="42"/>
      <c r="J262" s="22"/>
      <c r="K262" s="55"/>
      <c r="L262" s="56"/>
      <c r="M262" s="42"/>
      <c r="N262" s="56"/>
    </row>
    <row r="263" spans="1:14" outlineLevel="2" x14ac:dyDescent="0.25">
      <c r="A263" s="13" t="s">
        <v>1089</v>
      </c>
      <c r="B263" s="8" t="s">
        <v>277</v>
      </c>
      <c r="C263" s="49" t="s">
        <v>62</v>
      </c>
      <c r="D263" s="9">
        <v>31777</v>
      </c>
      <c r="E263" s="10" t="s">
        <v>278</v>
      </c>
      <c r="F263" s="11">
        <v>2988601.87</v>
      </c>
      <c r="G263" s="11">
        <v>-2988601.87</v>
      </c>
      <c r="H263" s="12">
        <v>0</v>
      </c>
      <c r="I263" s="41" t="s">
        <v>13</v>
      </c>
      <c r="J263" s="13" t="s">
        <v>1071</v>
      </c>
      <c r="K263" s="54">
        <v>1993</v>
      </c>
      <c r="L263" s="53" t="s">
        <v>1075</v>
      </c>
      <c r="M263" s="41" t="s">
        <v>239</v>
      </c>
      <c r="N263" s="53" t="s">
        <v>1083</v>
      </c>
    </row>
    <row r="264" spans="1:14" outlineLevel="2" x14ac:dyDescent="0.25">
      <c r="A264" s="13" t="s">
        <v>1089</v>
      </c>
      <c r="B264" s="8" t="s">
        <v>277</v>
      </c>
      <c r="C264" s="49" t="s">
        <v>11</v>
      </c>
      <c r="D264" s="9">
        <v>36525</v>
      </c>
      <c r="E264" s="10" t="s">
        <v>279</v>
      </c>
      <c r="F264" s="11">
        <v>401131.3</v>
      </c>
      <c r="G264" s="11">
        <v>-401131.3</v>
      </c>
      <c r="H264" s="12">
        <v>0</v>
      </c>
      <c r="I264" s="41" t="s">
        <v>13</v>
      </c>
      <c r="J264" s="13" t="s">
        <v>1069</v>
      </c>
      <c r="K264" s="54">
        <v>1993</v>
      </c>
      <c r="L264" s="53" t="s">
        <v>1075</v>
      </c>
      <c r="M264" s="41" t="s">
        <v>239</v>
      </c>
      <c r="N264" s="53" t="s">
        <v>1083</v>
      </c>
    </row>
    <row r="265" spans="1:14" outlineLevel="2" x14ac:dyDescent="0.25">
      <c r="A265" s="13" t="s">
        <v>1089</v>
      </c>
      <c r="B265" s="8" t="s">
        <v>277</v>
      </c>
      <c r="C265" s="49" t="s">
        <v>15</v>
      </c>
      <c r="D265" s="9">
        <v>36831</v>
      </c>
      <c r="E265" s="10" t="s">
        <v>280</v>
      </c>
      <c r="F265" s="11">
        <v>47571.18</v>
      </c>
      <c r="G265" s="11">
        <v>-47571.18</v>
      </c>
      <c r="H265" s="12">
        <v>0</v>
      </c>
      <c r="I265" s="41" t="s">
        <v>13</v>
      </c>
      <c r="J265" s="13" t="s">
        <v>1069</v>
      </c>
      <c r="K265" s="54">
        <v>1993</v>
      </c>
      <c r="L265" s="53" t="s">
        <v>1075</v>
      </c>
      <c r="M265" s="41" t="s">
        <v>239</v>
      </c>
      <c r="N265" s="53" t="s">
        <v>1083</v>
      </c>
    </row>
    <row r="266" spans="1:14" outlineLevel="2" x14ac:dyDescent="0.25">
      <c r="A266" s="13" t="s">
        <v>1089</v>
      </c>
      <c r="B266" s="8" t="s">
        <v>277</v>
      </c>
      <c r="C266" s="49" t="s">
        <v>18</v>
      </c>
      <c r="D266" s="9">
        <v>37125</v>
      </c>
      <c r="E266" s="10" t="s">
        <v>280</v>
      </c>
      <c r="F266" s="11">
        <v>1365.91</v>
      </c>
      <c r="G266" s="11">
        <v>-1365.91</v>
      </c>
      <c r="H266" s="12">
        <v>0</v>
      </c>
      <c r="I266" s="41" t="s">
        <v>13</v>
      </c>
      <c r="J266" s="13" t="s">
        <v>1069</v>
      </c>
      <c r="K266" s="54">
        <v>1993</v>
      </c>
      <c r="L266" s="53" t="s">
        <v>1075</v>
      </c>
      <c r="M266" s="41" t="s">
        <v>239</v>
      </c>
      <c r="N266" s="53" t="s">
        <v>1083</v>
      </c>
    </row>
    <row r="267" spans="1:14" outlineLevel="2" x14ac:dyDescent="0.25">
      <c r="A267" s="13" t="s">
        <v>1089</v>
      </c>
      <c r="B267" s="8" t="s">
        <v>277</v>
      </c>
      <c r="C267" s="49" t="s">
        <v>20</v>
      </c>
      <c r="D267" s="9">
        <v>37986</v>
      </c>
      <c r="E267" s="10" t="s">
        <v>281</v>
      </c>
      <c r="F267" s="11">
        <v>20651.919999999998</v>
      </c>
      <c r="G267" s="11">
        <v>-20651.919999999998</v>
      </c>
      <c r="H267" s="12">
        <v>0</v>
      </c>
      <c r="I267" s="41" t="s">
        <v>13</v>
      </c>
      <c r="J267" s="13" t="s">
        <v>1069</v>
      </c>
      <c r="K267" s="54">
        <v>1993</v>
      </c>
      <c r="L267" s="53" t="s">
        <v>1075</v>
      </c>
      <c r="M267" s="41" t="s">
        <v>239</v>
      </c>
      <c r="N267" s="53" t="s">
        <v>1083</v>
      </c>
    </row>
    <row r="268" spans="1:14" outlineLevel="2" x14ac:dyDescent="0.25">
      <c r="A268" s="13" t="s">
        <v>1089</v>
      </c>
      <c r="B268" s="8" t="s">
        <v>277</v>
      </c>
      <c r="C268" s="49" t="s">
        <v>22</v>
      </c>
      <c r="D268" s="9">
        <v>39995</v>
      </c>
      <c r="E268" s="10" t="s">
        <v>282</v>
      </c>
      <c r="F268" s="11">
        <v>721154.88</v>
      </c>
      <c r="G268" s="11">
        <v>-721154.88</v>
      </c>
      <c r="H268" s="12">
        <v>0</v>
      </c>
      <c r="I268" s="41" t="s">
        <v>13</v>
      </c>
      <c r="J268" s="13" t="s">
        <v>1069</v>
      </c>
      <c r="K268" s="54">
        <v>1993</v>
      </c>
      <c r="L268" s="53" t="s">
        <v>1075</v>
      </c>
      <c r="M268" s="41" t="s">
        <v>239</v>
      </c>
      <c r="N268" s="53" t="s">
        <v>1083</v>
      </c>
    </row>
    <row r="269" spans="1:14" outlineLevel="2" x14ac:dyDescent="0.25">
      <c r="A269" s="13" t="s">
        <v>1089</v>
      </c>
      <c r="B269" s="8" t="s">
        <v>277</v>
      </c>
      <c r="C269" s="49" t="s">
        <v>24</v>
      </c>
      <c r="D269" s="9">
        <v>40147</v>
      </c>
      <c r="E269" s="10" t="s">
        <v>283</v>
      </c>
      <c r="F269" s="11">
        <v>139837.81</v>
      </c>
      <c r="G269" s="11">
        <v>-139837.81</v>
      </c>
      <c r="H269" s="12">
        <v>0</v>
      </c>
      <c r="I269" s="41" t="s">
        <v>13</v>
      </c>
      <c r="J269" s="13" t="s">
        <v>1069</v>
      </c>
      <c r="K269" s="54">
        <v>1993</v>
      </c>
      <c r="L269" s="53" t="s">
        <v>1075</v>
      </c>
      <c r="M269" s="41" t="s">
        <v>239</v>
      </c>
      <c r="N269" s="53" t="s">
        <v>1083</v>
      </c>
    </row>
    <row r="270" spans="1:14" outlineLevel="2" x14ac:dyDescent="0.25">
      <c r="A270" s="13" t="s">
        <v>1089</v>
      </c>
      <c r="B270" s="8" t="s">
        <v>277</v>
      </c>
      <c r="C270" s="49" t="s">
        <v>26</v>
      </c>
      <c r="D270" s="9">
        <v>40543</v>
      </c>
      <c r="E270" s="10" t="s">
        <v>284</v>
      </c>
      <c r="F270" s="11">
        <v>41720</v>
      </c>
      <c r="G270" s="11">
        <v>-41720</v>
      </c>
      <c r="H270" s="12">
        <v>0</v>
      </c>
      <c r="I270" s="41" t="s">
        <v>13</v>
      </c>
      <c r="J270" s="13" t="s">
        <v>1069</v>
      </c>
      <c r="K270" s="54">
        <v>1993</v>
      </c>
      <c r="L270" s="53" t="s">
        <v>1075</v>
      </c>
      <c r="M270" s="41" t="s">
        <v>239</v>
      </c>
      <c r="N270" s="53" t="s">
        <v>1083</v>
      </c>
    </row>
    <row r="271" spans="1:14" s="23" customFormat="1" outlineLevel="1" x14ac:dyDescent="0.25">
      <c r="A271" s="22" t="s">
        <v>1089</v>
      </c>
      <c r="B271" s="17"/>
      <c r="C271" s="50"/>
      <c r="D271" s="18"/>
      <c r="E271" s="19"/>
      <c r="F271" s="20">
        <f>SUBTOTAL(9,F263:F270)</f>
        <v>4362034.87</v>
      </c>
      <c r="G271" s="20">
        <f>SUBTOTAL(9,G263:G270)</f>
        <v>-4362034.87</v>
      </c>
      <c r="H271" s="21">
        <f>SUBTOTAL(9,H263:H270)</f>
        <v>0</v>
      </c>
      <c r="I271" s="42"/>
      <c r="J271" s="22"/>
      <c r="K271" s="55"/>
      <c r="L271" s="56"/>
      <c r="M271" s="42"/>
      <c r="N271" s="56"/>
    </row>
    <row r="272" spans="1:14" outlineLevel="2" x14ac:dyDescent="0.25">
      <c r="A272" s="13" t="s">
        <v>286</v>
      </c>
      <c r="B272" s="8" t="s">
        <v>285</v>
      </c>
      <c r="C272" s="49" t="s">
        <v>62</v>
      </c>
      <c r="D272" s="9">
        <v>35276</v>
      </c>
      <c r="E272" s="10" t="s">
        <v>286</v>
      </c>
      <c r="F272" s="11">
        <v>4711664.49</v>
      </c>
      <c r="G272" s="11">
        <v>-4711664.49</v>
      </c>
      <c r="H272" s="12">
        <v>0</v>
      </c>
      <c r="I272" s="41" t="s">
        <v>13</v>
      </c>
      <c r="J272" s="13" t="s">
        <v>1071</v>
      </c>
      <c r="K272" s="54">
        <v>1993</v>
      </c>
      <c r="L272" s="53" t="s">
        <v>1075</v>
      </c>
      <c r="M272" s="41" t="s">
        <v>239</v>
      </c>
      <c r="N272" s="53" t="s">
        <v>1083</v>
      </c>
    </row>
    <row r="273" spans="1:14" outlineLevel="2" x14ac:dyDescent="0.25">
      <c r="A273" s="13" t="s">
        <v>286</v>
      </c>
      <c r="B273" s="8" t="s">
        <v>285</v>
      </c>
      <c r="C273" s="49" t="s">
        <v>11</v>
      </c>
      <c r="D273" s="9">
        <v>36831</v>
      </c>
      <c r="E273" s="10" t="s">
        <v>287</v>
      </c>
      <c r="F273" s="11">
        <v>47571.17</v>
      </c>
      <c r="G273" s="11">
        <v>-47571.17</v>
      </c>
      <c r="H273" s="12">
        <v>0</v>
      </c>
      <c r="I273" s="41" t="s">
        <v>13</v>
      </c>
      <c r="J273" s="13" t="s">
        <v>1069</v>
      </c>
      <c r="K273" s="54">
        <v>1993</v>
      </c>
      <c r="L273" s="53" t="s">
        <v>1075</v>
      </c>
      <c r="M273" s="41" t="s">
        <v>239</v>
      </c>
      <c r="N273" s="53" t="s">
        <v>1083</v>
      </c>
    </row>
    <row r="274" spans="1:14" outlineLevel="2" x14ac:dyDescent="0.25">
      <c r="A274" s="13" t="s">
        <v>286</v>
      </c>
      <c r="B274" s="8" t="s">
        <v>285</v>
      </c>
      <c r="C274" s="49" t="s">
        <v>15</v>
      </c>
      <c r="D274" s="9">
        <v>37125</v>
      </c>
      <c r="E274" s="10" t="s">
        <v>287</v>
      </c>
      <c r="F274" s="11">
        <v>1365.95</v>
      </c>
      <c r="G274" s="11">
        <v>-1365.95</v>
      </c>
      <c r="H274" s="12">
        <v>0</v>
      </c>
      <c r="I274" s="41" t="s">
        <v>13</v>
      </c>
      <c r="J274" s="13" t="s">
        <v>1069</v>
      </c>
      <c r="K274" s="54">
        <v>1993</v>
      </c>
      <c r="L274" s="53" t="s">
        <v>1075</v>
      </c>
      <c r="M274" s="41" t="s">
        <v>239</v>
      </c>
      <c r="N274" s="53" t="s">
        <v>1083</v>
      </c>
    </row>
    <row r="275" spans="1:14" outlineLevel="2" x14ac:dyDescent="0.25">
      <c r="A275" s="13" t="s">
        <v>286</v>
      </c>
      <c r="B275" s="8" t="s">
        <v>285</v>
      </c>
      <c r="C275" s="49" t="s">
        <v>18</v>
      </c>
      <c r="D275" s="9">
        <v>37986</v>
      </c>
      <c r="E275" s="10" t="s">
        <v>288</v>
      </c>
      <c r="F275" s="11">
        <v>20651.919999999998</v>
      </c>
      <c r="G275" s="11">
        <v>-20651.919999999998</v>
      </c>
      <c r="H275" s="12">
        <v>0</v>
      </c>
      <c r="I275" s="41" t="s">
        <v>13</v>
      </c>
      <c r="J275" s="13" t="s">
        <v>1069</v>
      </c>
      <c r="K275" s="54">
        <v>1993</v>
      </c>
      <c r="L275" s="53" t="s">
        <v>1075</v>
      </c>
      <c r="M275" s="41" t="s">
        <v>239</v>
      </c>
      <c r="N275" s="53" t="s">
        <v>1083</v>
      </c>
    </row>
    <row r="276" spans="1:14" outlineLevel="2" x14ac:dyDescent="0.25">
      <c r="A276" s="13" t="s">
        <v>286</v>
      </c>
      <c r="B276" s="8" t="s">
        <v>285</v>
      </c>
      <c r="C276" s="49" t="s">
        <v>22</v>
      </c>
      <c r="D276" s="9">
        <v>40088</v>
      </c>
      <c r="E276" s="10" t="s">
        <v>289</v>
      </c>
      <c r="F276" s="11">
        <v>721154.88</v>
      </c>
      <c r="G276" s="11">
        <v>-721154.88</v>
      </c>
      <c r="H276" s="12">
        <v>0</v>
      </c>
      <c r="I276" s="41" t="s">
        <v>13</v>
      </c>
      <c r="J276" s="13" t="s">
        <v>1069</v>
      </c>
      <c r="K276" s="54">
        <v>1993</v>
      </c>
      <c r="L276" s="53" t="s">
        <v>1075</v>
      </c>
      <c r="M276" s="41" t="s">
        <v>239</v>
      </c>
      <c r="N276" s="53" t="s">
        <v>1083</v>
      </c>
    </row>
    <row r="277" spans="1:14" outlineLevel="2" x14ac:dyDescent="0.25">
      <c r="A277" s="13" t="s">
        <v>286</v>
      </c>
      <c r="B277" s="8" t="s">
        <v>285</v>
      </c>
      <c r="C277" s="49" t="s">
        <v>24</v>
      </c>
      <c r="D277" s="9">
        <v>40147</v>
      </c>
      <c r="E277" s="10" t="s">
        <v>290</v>
      </c>
      <c r="F277" s="11">
        <v>139837.81</v>
      </c>
      <c r="G277" s="11">
        <v>-139837.81</v>
      </c>
      <c r="H277" s="12">
        <v>0</v>
      </c>
      <c r="I277" s="41" t="s">
        <v>13</v>
      </c>
      <c r="J277" s="13" t="s">
        <v>1069</v>
      </c>
      <c r="K277" s="54">
        <v>1993</v>
      </c>
      <c r="L277" s="53" t="s">
        <v>1075</v>
      </c>
      <c r="M277" s="41" t="s">
        <v>239</v>
      </c>
      <c r="N277" s="53" t="s">
        <v>1083</v>
      </c>
    </row>
    <row r="278" spans="1:14" s="23" customFormat="1" outlineLevel="1" x14ac:dyDescent="0.25">
      <c r="A278" s="22" t="s">
        <v>286</v>
      </c>
      <c r="B278" s="17"/>
      <c r="C278" s="50"/>
      <c r="D278" s="18"/>
      <c r="E278" s="19"/>
      <c r="F278" s="20">
        <f>SUBTOTAL(9,F272:F277)</f>
        <v>5642246.2199999997</v>
      </c>
      <c r="G278" s="20">
        <f>SUBTOTAL(9,G272:G277)</f>
        <v>-5642246.2199999997</v>
      </c>
      <c r="H278" s="21">
        <f>SUBTOTAL(9,H272:H277)</f>
        <v>0</v>
      </c>
      <c r="I278" s="42"/>
      <c r="J278" s="22"/>
      <c r="K278" s="55"/>
      <c r="L278" s="56"/>
      <c r="M278" s="42"/>
      <c r="N278" s="56"/>
    </row>
    <row r="279" spans="1:14" outlineLevel="2" x14ac:dyDescent="0.25">
      <c r="A279" s="13" t="s">
        <v>1090</v>
      </c>
      <c r="B279" s="8" t="s">
        <v>291</v>
      </c>
      <c r="C279" s="49" t="s">
        <v>62</v>
      </c>
      <c r="D279" s="9">
        <v>33238</v>
      </c>
      <c r="E279" s="10" t="s">
        <v>292</v>
      </c>
      <c r="F279" s="11">
        <v>476962.14</v>
      </c>
      <c r="G279" s="11">
        <v>-476962.14</v>
      </c>
      <c r="H279" s="12">
        <v>0</v>
      </c>
      <c r="I279" s="41" t="s">
        <v>13</v>
      </c>
      <c r="J279" s="13" t="s">
        <v>1069</v>
      </c>
      <c r="K279" s="54">
        <v>1993</v>
      </c>
      <c r="L279" s="53" t="s">
        <v>1075</v>
      </c>
      <c r="M279" s="41" t="s">
        <v>239</v>
      </c>
      <c r="N279" s="53" t="s">
        <v>1083</v>
      </c>
    </row>
    <row r="280" spans="1:14" outlineLevel="2" x14ac:dyDescent="0.25">
      <c r="A280" s="13" t="s">
        <v>1090</v>
      </c>
      <c r="B280" s="8" t="s">
        <v>291</v>
      </c>
      <c r="C280" s="49" t="s">
        <v>11</v>
      </c>
      <c r="D280" s="9">
        <v>31777</v>
      </c>
      <c r="E280" s="10" t="s">
        <v>293</v>
      </c>
      <c r="F280" s="11">
        <v>3167952.92</v>
      </c>
      <c r="G280" s="11">
        <v>-3167952.92</v>
      </c>
      <c r="H280" s="12">
        <v>0</v>
      </c>
      <c r="I280" s="41" t="s">
        <v>13</v>
      </c>
      <c r="J280" s="13" t="s">
        <v>1071</v>
      </c>
      <c r="K280" s="54">
        <v>1993</v>
      </c>
      <c r="L280" s="53" t="s">
        <v>1075</v>
      </c>
      <c r="M280" s="41" t="s">
        <v>239</v>
      </c>
      <c r="N280" s="53" t="s">
        <v>1083</v>
      </c>
    </row>
    <row r="281" spans="1:14" outlineLevel="2" x14ac:dyDescent="0.25">
      <c r="A281" s="13" t="s">
        <v>1090</v>
      </c>
      <c r="B281" s="8" t="s">
        <v>291</v>
      </c>
      <c r="C281" s="49" t="s">
        <v>15</v>
      </c>
      <c r="D281" s="9">
        <v>36831</v>
      </c>
      <c r="E281" s="10" t="s">
        <v>294</v>
      </c>
      <c r="F281" s="11">
        <v>47146.43</v>
      </c>
      <c r="G281" s="11">
        <v>-47146.43</v>
      </c>
      <c r="H281" s="12">
        <v>0</v>
      </c>
      <c r="I281" s="41" t="s">
        <v>13</v>
      </c>
      <c r="J281" s="13" t="s">
        <v>1069</v>
      </c>
      <c r="K281" s="54">
        <v>1993</v>
      </c>
      <c r="L281" s="53" t="s">
        <v>1075</v>
      </c>
      <c r="M281" s="41" t="s">
        <v>239</v>
      </c>
      <c r="N281" s="53" t="s">
        <v>1083</v>
      </c>
    </row>
    <row r="282" spans="1:14" outlineLevel="2" x14ac:dyDescent="0.25">
      <c r="A282" s="13" t="s">
        <v>1090</v>
      </c>
      <c r="B282" s="8" t="s">
        <v>291</v>
      </c>
      <c r="C282" s="49" t="s">
        <v>18</v>
      </c>
      <c r="D282" s="9">
        <v>37125</v>
      </c>
      <c r="E282" s="10" t="s">
        <v>294</v>
      </c>
      <c r="F282" s="11">
        <v>1353.76</v>
      </c>
      <c r="G282" s="11">
        <v>-1353.76</v>
      </c>
      <c r="H282" s="12">
        <v>0</v>
      </c>
      <c r="I282" s="41" t="s">
        <v>13</v>
      </c>
      <c r="J282" s="13" t="s">
        <v>1069</v>
      </c>
      <c r="K282" s="54">
        <v>1993</v>
      </c>
      <c r="L282" s="53" t="s">
        <v>1075</v>
      </c>
      <c r="M282" s="41" t="s">
        <v>239</v>
      </c>
      <c r="N282" s="53" t="s">
        <v>1083</v>
      </c>
    </row>
    <row r="283" spans="1:14" outlineLevel="2" x14ac:dyDescent="0.25">
      <c r="A283" s="13" t="s">
        <v>1090</v>
      </c>
      <c r="B283" s="8" t="s">
        <v>291</v>
      </c>
      <c r="C283" s="49" t="s">
        <v>20</v>
      </c>
      <c r="D283" s="9">
        <v>37986</v>
      </c>
      <c r="E283" s="10" t="s">
        <v>295</v>
      </c>
      <c r="F283" s="11">
        <v>20467.53</v>
      </c>
      <c r="G283" s="11">
        <v>-20467.53</v>
      </c>
      <c r="H283" s="12">
        <v>0</v>
      </c>
      <c r="I283" s="41" t="s">
        <v>13</v>
      </c>
      <c r="J283" s="13" t="s">
        <v>1069</v>
      </c>
      <c r="K283" s="54">
        <v>1993</v>
      </c>
      <c r="L283" s="53" t="s">
        <v>1075</v>
      </c>
      <c r="M283" s="41" t="s">
        <v>239</v>
      </c>
      <c r="N283" s="53" t="s">
        <v>1083</v>
      </c>
    </row>
    <row r="284" spans="1:14" outlineLevel="2" x14ac:dyDescent="0.25">
      <c r="A284" s="13" t="s">
        <v>1090</v>
      </c>
      <c r="B284" s="8" t="s">
        <v>291</v>
      </c>
      <c r="C284" s="49" t="s">
        <v>22</v>
      </c>
      <c r="D284" s="9">
        <v>39337</v>
      </c>
      <c r="E284" s="10" t="s">
        <v>296</v>
      </c>
      <c r="F284" s="11">
        <v>736077.11</v>
      </c>
      <c r="G284" s="11">
        <v>-736077.11</v>
      </c>
      <c r="H284" s="12">
        <v>0</v>
      </c>
      <c r="I284" s="41" t="s">
        <v>13</v>
      </c>
      <c r="J284" s="13" t="s">
        <v>1069</v>
      </c>
      <c r="K284" s="54">
        <v>1993</v>
      </c>
      <c r="L284" s="53" t="s">
        <v>1075</v>
      </c>
      <c r="M284" s="41" t="s">
        <v>239</v>
      </c>
      <c r="N284" s="53" t="s">
        <v>1083</v>
      </c>
    </row>
    <row r="285" spans="1:14" outlineLevel="2" x14ac:dyDescent="0.25">
      <c r="A285" s="13" t="s">
        <v>1090</v>
      </c>
      <c r="B285" s="8" t="s">
        <v>291</v>
      </c>
      <c r="C285" s="49" t="s">
        <v>24</v>
      </c>
      <c r="D285" s="9">
        <v>40147</v>
      </c>
      <c r="E285" s="10" t="s">
        <v>297</v>
      </c>
      <c r="F285" s="11">
        <v>139837.81</v>
      </c>
      <c r="G285" s="11">
        <v>-139837.81</v>
      </c>
      <c r="H285" s="12">
        <v>0</v>
      </c>
      <c r="I285" s="41" t="s">
        <v>13</v>
      </c>
      <c r="J285" s="13" t="s">
        <v>1069</v>
      </c>
      <c r="K285" s="54">
        <v>1993</v>
      </c>
      <c r="L285" s="53" t="s">
        <v>1075</v>
      </c>
      <c r="M285" s="41" t="s">
        <v>239</v>
      </c>
      <c r="N285" s="53" t="s">
        <v>1083</v>
      </c>
    </row>
    <row r="286" spans="1:14" outlineLevel="2" x14ac:dyDescent="0.25">
      <c r="A286" s="13" t="s">
        <v>1090</v>
      </c>
      <c r="B286" s="8" t="s">
        <v>291</v>
      </c>
      <c r="C286" s="49" t="s">
        <v>26</v>
      </c>
      <c r="D286" s="9">
        <v>43039</v>
      </c>
      <c r="E286" s="10" t="s">
        <v>298</v>
      </c>
      <c r="F286" s="11">
        <v>5742.63</v>
      </c>
      <c r="G286" s="11">
        <v>-5742.63</v>
      </c>
      <c r="H286" s="12">
        <v>0</v>
      </c>
      <c r="I286" s="41" t="s">
        <v>13</v>
      </c>
      <c r="J286" s="13" t="s">
        <v>1069</v>
      </c>
      <c r="K286" s="54">
        <v>1993</v>
      </c>
      <c r="L286" s="53" t="s">
        <v>1075</v>
      </c>
      <c r="M286" s="41" t="s">
        <v>239</v>
      </c>
      <c r="N286" s="53" t="s">
        <v>1083</v>
      </c>
    </row>
    <row r="287" spans="1:14" s="23" customFormat="1" outlineLevel="1" x14ac:dyDescent="0.25">
      <c r="A287" s="22" t="s">
        <v>1090</v>
      </c>
      <c r="B287" s="17"/>
      <c r="C287" s="50"/>
      <c r="D287" s="18"/>
      <c r="E287" s="19"/>
      <c r="F287" s="20">
        <f>SUBTOTAL(9,F279:F286)</f>
        <v>4595540.3299999991</v>
      </c>
      <c r="G287" s="20">
        <f>SUBTOTAL(9,G279:G286)</f>
        <v>-4595540.3299999991</v>
      </c>
      <c r="H287" s="21">
        <f>SUBTOTAL(9,H279:H286)</f>
        <v>0</v>
      </c>
      <c r="I287" s="42"/>
      <c r="J287" s="22"/>
      <c r="K287" s="55"/>
      <c r="L287" s="56"/>
      <c r="M287" s="42"/>
      <c r="N287" s="56"/>
    </row>
    <row r="288" spans="1:14" outlineLevel="2" x14ac:dyDescent="0.25">
      <c r="A288" s="13" t="s">
        <v>1091</v>
      </c>
      <c r="B288" s="8" t="s">
        <v>299</v>
      </c>
      <c r="C288" s="49" t="s">
        <v>62</v>
      </c>
      <c r="D288" s="9">
        <v>31777</v>
      </c>
      <c r="E288" s="10" t="s">
        <v>300</v>
      </c>
      <c r="F288" s="11">
        <v>3184946.94</v>
      </c>
      <c r="G288" s="11">
        <v>-3184946.94</v>
      </c>
      <c r="H288" s="12">
        <v>0</v>
      </c>
      <c r="I288" s="41" t="s">
        <v>13</v>
      </c>
      <c r="J288" s="13" t="s">
        <v>1071</v>
      </c>
      <c r="K288" s="54">
        <v>1993</v>
      </c>
      <c r="L288" s="53" t="s">
        <v>1075</v>
      </c>
      <c r="M288" s="41" t="s">
        <v>239</v>
      </c>
      <c r="N288" s="53" t="s">
        <v>1083</v>
      </c>
    </row>
    <row r="289" spans="1:14" outlineLevel="2" x14ac:dyDescent="0.25">
      <c r="A289" s="13" t="s">
        <v>1091</v>
      </c>
      <c r="B289" s="8" t="s">
        <v>299</v>
      </c>
      <c r="C289" s="49" t="s">
        <v>11</v>
      </c>
      <c r="D289" s="9">
        <v>36518</v>
      </c>
      <c r="E289" s="10" t="s">
        <v>301</v>
      </c>
      <c r="F289" s="11">
        <v>393227.99</v>
      </c>
      <c r="G289" s="11">
        <v>-393227.99</v>
      </c>
      <c r="H289" s="12">
        <v>0</v>
      </c>
      <c r="I289" s="41" t="s">
        <v>13</v>
      </c>
      <c r="J289" s="13" t="s">
        <v>1069</v>
      </c>
      <c r="K289" s="54">
        <v>1993</v>
      </c>
      <c r="L289" s="53" t="s">
        <v>1075</v>
      </c>
      <c r="M289" s="41" t="s">
        <v>239</v>
      </c>
      <c r="N289" s="53" t="s">
        <v>1083</v>
      </c>
    </row>
    <row r="290" spans="1:14" outlineLevel="2" x14ac:dyDescent="0.25">
      <c r="A290" s="13" t="s">
        <v>1091</v>
      </c>
      <c r="B290" s="8" t="s">
        <v>299</v>
      </c>
      <c r="C290" s="49" t="s">
        <v>15</v>
      </c>
      <c r="D290" s="9">
        <v>36831</v>
      </c>
      <c r="E290" s="10" t="s">
        <v>302</v>
      </c>
      <c r="F290" s="11">
        <v>47146.43</v>
      </c>
      <c r="G290" s="11">
        <v>-47146.43</v>
      </c>
      <c r="H290" s="12">
        <v>0</v>
      </c>
      <c r="I290" s="41" t="s">
        <v>13</v>
      </c>
      <c r="J290" s="13" t="s">
        <v>1069</v>
      </c>
      <c r="K290" s="54">
        <v>1993</v>
      </c>
      <c r="L290" s="53" t="s">
        <v>1075</v>
      </c>
      <c r="M290" s="41" t="s">
        <v>239</v>
      </c>
      <c r="N290" s="53" t="s">
        <v>1083</v>
      </c>
    </row>
    <row r="291" spans="1:14" outlineLevel="2" x14ac:dyDescent="0.25">
      <c r="A291" s="13" t="s">
        <v>1091</v>
      </c>
      <c r="B291" s="8" t="s">
        <v>299</v>
      </c>
      <c r="C291" s="49" t="s">
        <v>18</v>
      </c>
      <c r="D291" s="9">
        <v>37125</v>
      </c>
      <c r="E291" s="10" t="s">
        <v>302</v>
      </c>
      <c r="F291" s="11">
        <v>1353.76</v>
      </c>
      <c r="G291" s="11">
        <v>-1353.76</v>
      </c>
      <c r="H291" s="12">
        <v>0</v>
      </c>
      <c r="I291" s="41" t="s">
        <v>13</v>
      </c>
      <c r="J291" s="13" t="s">
        <v>1069</v>
      </c>
      <c r="K291" s="54">
        <v>1993</v>
      </c>
      <c r="L291" s="53" t="s">
        <v>1075</v>
      </c>
      <c r="M291" s="41" t="s">
        <v>239</v>
      </c>
      <c r="N291" s="53" t="s">
        <v>1083</v>
      </c>
    </row>
    <row r="292" spans="1:14" outlineLevel="2" x14ac:dyDescent="0.25">
      <c r="A292" s="13" t="s">
        <v>1091</v>
      </c>
      <c r="B292" s="8" t="s">
        <v>299</v>
      </c>
      <c r="C292" s="49" t="s">
        <v>20</v>
      </c>
      <c r="D292" s="9">
        <v>37986</v>
      </c>
      <c r="E292" s="10" t="s">
        <v>303</v>
      </c>
      <c r="F292" s="11">
        <v>20467.52</v>
      </c>
      <c r="G292" s="11">
        <v>-20467.52</v>
      </c>
      <c r="H292" s="12">
        <v>0</v>
      </c>
      <c r="I292" s="41" t="s">
        <v>13</v>
      </c>
      <c r="J292" s="13" t="s">
        <v>1069</v>
      </c>
      <c r="K292" s="54">
        <v>1993</v>
      </c>
      <c r="L292" s="53" t="s">
        <v>1075</v>
      </c>
      <c r="M292" s="41" t="s">
        <v>239</v>
      </c>
      <c r="N292" s="53" t="s">
        <v>1083</v>
      </c>
    </row>
    <row r="293" spans="1:14" outlineLevel="2" x14ac:dyDescent="0.25">
      <c r="A293" s="13" t="s">
        <v>1091</v>
      </c>
      <c r="B293" s="8" t="s">
        <v>299</v>
      </c>
      <c r="C293" s="49" t="s">
        <v>22</v>
      </c>
      <c r="D293" s="9">
        <v>39448</v>
      </c>
      <c r="E293" s="10" t="s">
        <v>304</v>
      </c>
      <c r="F293" s="11">
        <v>747335.77</v>
      </c>
      <c r="G293" s="11">
        <v>-747335.77</v>
      </c>
      <c r="H293" s="12">
        <v>0</v>
      </c>
      <c r="I293" s="41" t="s">
        <v>13</v>
      </c>
      <c r="J293" s="13" t="s">
        <v>1069</v>
      </c>
      <c r="K293" s="54">
        <v>1993</v>
      </c>
      <c r="L293" s="53" t="s">
        <v>1075</v>
      </c>
      <c r="M293" s="41" t="s">
        <v>239</v>
      </c>
      <c r="N293" s="53" t="s">
        <v>1083</v>
      </c>
    </row>
    <row r="294" spans="1:14" outlineLevel="2" x14ac:dyDescent="0.25">
      <c r="A294" s="13" t="s">
        <v>1091</v>
      </c>
      <c r="B294" s="8" t="s">
        <v>299</v>
      </c>
      <c r="C294" s="49" t="s">
        <v>24</v>
      </c>
      <c r="D294" s="9">
        <v>40147</v>
      </c>
      <c r="E294" s="10" t="s">
        <v>305</v>
      </c>
      <c r="F294" s="11">
        <v>139837.81</v>
      </c>
      <c r="G294" s="11">
        <v>-139837.81</v>
      </c>
      <c r="H294" s="12">
        <v>0</v>
      </c>
      <c r="I294" s="41" t="s">
        <v>13</v>
      </c>
      <c r="J294" s="13" t="s">
        <v>1069</v>
      </c>
      <c r="K294" s="54">
        <v>1993</v>
      </c>
      <c r="L294" s="53" t="s">
        <v>1075</v>
      </c>
      <c r="M294" s="41" t="s">
        <v>239</v>
      </c>
      <c r="N294" s="53" t="s">
        <v>1083</v>
      </c>
    </row>
    <row r="295" spans="1:14" outlineLevel="2" x14ac:dyDescent="0.25">
      <c r="A295" s="13" t="s">
        <v>1091</v>
      </c>
      <c r="B295" s="8" t="s">
        <v>299</v>
      </c>
      <c r="C295" s="49" t="s">
        <v>26</v>
      </c>
      <c r="D295" s="9">
        <v>41213</v>
      </c>
      <c r="E295" s="10" t="s">
        <v>306</v>
      </c>
      <c r="F295" s="11">
        <v>40000</v>
      </c>
      <c r="G295" s="11">
        <v>-40000</v>
      </c>
      <c r="H295" s="12">
        <v>0</v>
      </c>
      <c r="I295" s="41" t="s">
        <v>13</v>
      </c>
      <c r="J295" s="13" t="s">
        <v>1069</v>
      </c>
      <c r="K295" s="54">
        <v>1993</v>
      </c>
      <c r="L295" s="53" t="s">
        <v>1075</v>
      </c>
      <c r="M295" s="41" t="s">
        <v>239</v>
      </c>
      <c r="N295" s="53" t="s">
        <v>1083</v>
      </c>
    </row>
    <row r="296" spans="1:14" outlineLevel="2" x14ac:dyDescent="0.25">
      <c r="A296" s="13" t="s">
        <v>1091</v>
      </c>
      <c r="B296" s="8" t="s">
        <v>299</v>
      </c>
      <c r="C296" s="49" t="s">
        <v>28</v>
      </c>
      <c r="D296" s="9">
        <v>43132</v>
      </c>
      <c r="E296" s="10" t="s">
        <v>307</v>
      </c>
      <c r="F296" s="11">
        <v>5742.63</v>
      </c>
      <c r="G296" s="11">
        <v>-5742.63</v>
      </c>
      <c r="H296" s="12">
        <v>0</v>
      </c>
      <c r="I296" s="41" t="s">
        <v>13</v>
      </c>
      <c r="J296" s="13" t="s">
        <v>1069</v>
      </c>
      <c r="K296" s="54">
        <v>1993</v>
      </c>
      <c r="L296" s="53" t="s">
        <v>1075</v>
      </c>
      <c r="M296" s="41" t="s">
        <v>239</v>
      </c>
      <c r="N296" s="53" t="s">
        <v>1083</v>
      </c>
    </row>
    <row r="297" spans="1:14" s="23" customFormat="1" outlineLevel="1" x14ac:dyDescent="0.25">
      <c r="A297" s="22" t="s">
        <v>1091</v>
      </c>
      <c r="B297" s="17"/>
      <c r="C297" s="50"/>
      <c r="D297" s="18"/>
      <c r="E297" s="19"/>
      <c r="F297" s="20">
        <f>SUBTOTAL(9,F288:F296)</f>
        <v>4580058.8499999996</v>
      </c>
      <c r="G297" s="20">
        <f>SUBTOTAL(9,G288:G296)</f>
        <v>-4580058.8499999996</v>
      </c>
      <c r="H297" s="21">
        <f>SUBTOTAL(9,H288:H296)</f>
        <v>0</v>
      </c>
      <c r="I297" s="42"/>
      <c r="J297" s="22"/>
      <c r="K297" s="55"/>
      <c r="L297" s="56"/>
      <c r="M297" s="42"/>
      <c r="N297" s="56"/>
    </row>
    <row r="298" spans="1:14" outlineLevel="2" x14ac:dyDescent="0.25">
      <c r="A298" s="13" t="s">
        <v>309</v>
      </c>
      <c r="B298" s="8" t="s">
        <v>308</v>
      </c>
      <c r="C298" s="49" t="s">
        <v>62</v>
      </c>
      <c r="D298" s="9">
        <v>35276</v>
      </c>
      <c r="E298" s="10" t="s">
        <v>309</v>
      </c>
      <c r="F298" s="11">
        <v>4529982.09</v>
      </c>
      <c r="G298" s="11">
        <v>-4529982.09</v>
      </c>
      <c r="H298" s="12">
        <v>0</v>
      </c>
      <c r="I298" s="41" t="s">
        <v>13</v>
      </c>
      <c r="J298" s="13" t="s">
        <v>1071</v>
      </c>
      <c r="K298" s="54">
        <v>1993</v>
      </c>
      <c r="L298" s="53" t="s">
        <v>1075</v>
      </c>
      <c r="M298" s="41" t="s">
        <v>239</v>
      </c>
      <c r="N298" s="53" t="s">
        <v>1083</v>
      </c>
    </row>
    <row r="299" spans="1:14" outlineLevel="2" x14ac:dyDescent="0.25">
      <c r="A299" s="13" t="s">
        <v>309</v>
      </c>
      <c r="B299" s="8" t="s">
        <v>308</v>
      </c>
      <c r="C299" s="49" t="s">
        <v>11</v>
      </c>
      <c r="D299" s="9">
        <v>36831</v>
      </c>
      <c r="E299" s="10" t="s">
        <v>310</v>
      </c>
      <c r="F299" s="11">
        <v>47146.43</v>
      </c>
      <c r="G299" s="11">
        <v>-47146.43</v>
      </c>
      <c r="H299" s="12">
        <v>0</v>
      </c>
      <c r="I299" s="41" t="s">
        <v>13</v>
      </c>
      <c r="J299" s="13" t="s">
        <v>1069</v>
      </c>
      <c r="K299" s="54">
        <v>1993</v>
      </c>
      <c r="L299" s="53" t="s">
        <v>1075</v>
      </c>
      <c r="M299" s="41" t="s">
        <v>239</v>
      </c>
      <c r="N299" s="53" t="s">
        <v>1083</v>
      </c>
    </row>
    <row r="300" spans="1:14" outlineLevel="2" x14ac:dyDescent="0.25">
      <c r="A300" s="13" t="s">
        <v>309</v>
      </c>
      <c r="B300" s="8" t="s">
        <v>308</v>
      </c>
      <c r="C300" s="49" t="s">
        <v>15</v>
      </c>
      <c r="D300" s="9">
        <v>37125</v>
      </c>
      <c r="E300" s="10" t="s">
        <v>310</v>
      </c>
      <c r="F300" s="11">
        <v>1353.76</v>
      </c>
      <c r="G300" s="11">
        <v>-1353.76</v>
      </c>
      <c r="H300" s="12">
        <v>0</v>
      </c>
      <c r="I300" s="41" t="s">
        <v>13</v>
      </c>
      <c r="J300" s="13" t="s">
        <v>1069</v>
      </c>
      <c r="K300" s="54">
        <v>1993</v>
      </c>
      <c r="L300" s="53" t="s">
        <v>1075</v>
      </c>
      <c r="M300" s="41" t="s">
        <v>239</v>
      </c>
      <c r="N300" s="53" t="s">
        <v>1083</v>
      </c>
    </row>
    <row r="301" spans="1:14" outlineLevel="2" x14ac:dyDescent="0.25">
      <c r="A301" s="13" t="s">
        <v>309</v>
      </c>
      <c r="B301" s="8" t="s">
        <v>308</v>
      </c>
      <c r="C301" s="49" t="s">
        <v>18</v>
      </c>
      <c r="D301" s="9">
        <v>37986</v>
      </c>
      <c r="E301" s="10" t="s">
        <v>311</v>
      </c>
      <c r="F301" s="11">
        <v>20467.53</v>
      </c>
      <c r="G301" s="11">
        <v>-20467.53</v>
      </c>
      <c r="H301" s="12">
        <v>0</v>
      </c>
      <c r="I301" s="41" t="s">
        <v>13</v>
      </c>
      <c r="J301" s="13" t="s">
        <v>1069</v>
      </c>
      <c r="K301" s="54">
        <v>1993</v>
      </c>
      <c r="L301" s="53" t="s">
        <v>1075</v>
      </c>
      <c r="M301" s="41" t="s">
        <v>239</v>
      </c>
      <c r="N301" s="53" t="s">
        <v>1083</v>
      </c>
    </row>
    <row r="302" spans="1:14" outlineLevel="2" x14ac:dyDescent="0.25">
      <c r="A302" s="13" t="s">
        <v>309</v>
      </c>
      <c r="B302" s="8" t="s">
        <v>308</v>
      </c>
      <c r="C302" s="49" t="s">
        <v>20</v>
      </c>
      <c r="D302" s="9">
        <v>39398</v>
      </c>
      <c r="E302" s="10" t="s">
        <v>312</v>
      </c>
      <c r="F302" s="11">
        <v>725639.61</v>
      </c>
      <c r="G302" s="11">
        <v>-725639.61</v>
      </c>
      <c r="H302" s="12">
        <v>0</v>
      </c>
      <c r="I302" s="41" t="s">
        <v>13</v>
      </c>
      <c r="J302" s="13" t="s">
        <v>1069</v>
      </c>
      <c r="K302" s="54">
        <v>1993</v>
      </c>
      <c r="L302" s="53" t="s">
        <v>1075</v>
      </c>
      <c r="M302" s="41" t="s">
        <v>239</v>
      </c>
      <c r="N302" s="53" t="s">
        <v>1083</v>
      </c>
    </row>
    <row r="303" spans="1:14" outlineLevel="2" x14ac:dyDescent="0.25">
      <c r="A303" s="13" t="s">
        <v>309</v>
      </c>
      <c r="B303" s="8" t="s">
        <v>308</v>
      </c>
      <c r="C303" s="49" t="s">
        <v>22</v>
      </c>
      <c r="D303" s="9">
        <v>40147</v>
      </c>
      <c r="E303" s="10" t="s">
        <v>313</v>
      </c>
      <c r="F303" s="11">
        <v>139837.81</v>
      </c>
      <c r="G303" s="11">
        <v>-139837.81</v>
      </c>
      <c r="H303" s="12">
        <v>0</v>
      </c>
      <c r="I303" s="41" t="s">
        <v>13</v>
      </c>
      <c r="J303" s="13" t="s">
        <v>1069</v>
      </c>
      <c r="K303" s="54">
        <v>1993</v>
      </c>
      <c r="L303" s="53" t="s">
        <v>1075</v>
      </c>
      <c r="M303" s="41" t="s">
        <v>239</v>
      </c>
      <c r="N303" s="53" t="s">
        <v>1083</v>
      </c>
    </row>
    <row r="304" spans="1:14" outlineLevel="2" x14ac:dyDescent="0.25">
      <c r="A304" s="13" t="s">
        <v>309</v>
      </c>
      <c r="B304" s="8" t="s">
        <v>308</v>
      </c>
      <c r="C304" s="49" t="s">
        <v>26</v>
      </c>
      <c r="D304" s="9">
        <v>43039</v>
      </c>
      <c r="E304" s="10" t="s">
        <v>314</v>
      </c>
      <c r="F304" s="11">
        <v>7178.28</v>
      </c>
      <c r="G304" s="11">
        <v>-7178.28</v>
      </c>
      <c r="H304" s="12">
        <v>0</v>
      </c>
      <c r="I304" s="41" t="s">
        <v>13</v>
      </c>
      <c r="J304" s="13" t="s">
        <v>1069</v>
      </c>
      <c r="K304" s="54">
        <v>1993</v>
      </c>
      <c r="L304" s="53" t="s">
        <v>1075</v>
      </c>
      <c r="M304" s="41" t="s">
        <v>239</v>
      </c>
      <c r="N304" s="53" t="s">
        <v>1083</v>
      </c>
    </row>
    <row r="305" spans="1:14" s="23" customFormat="1" outlineLevel="1" x14ac:dyDescent="0.25">
      <c r="A305" s="22" t="s">
        <v>309</v>
      </c>
      <c r="B305" s="17"/>
      <c r="C305" s="50"/>
      <c r="D305" s="18"/>
      <c r="E305" s="19"/>
      <c r="F305" s="20">
        <f>SUBTOTAL(9,F298:F304)</f>
        <v>5471605.5099999998</v>
      </c>
      <c r="G305" s="20">
        <f>SUBTOTAL(9,G298:G304)</f>
        <v>-5471605.5099999998</v>
      </c>
      <c r="H305" s="21">
        <f>SUBTOTAL(9,H298:H304)</f>
        <v>0</v>
      </c>
      <c r="I305" s="42"/>
      <c r="J305" s="22"/>
      <c r="K305" s="55"/>
      <c r="L305" s="56"/>
      <c r="M305" s="42"/>
      <c r="N305" s="56"/>
    </row>
    <row r="306" spans="1:14" outlineLevel="2" x14ac:dyDescent="0.25">
      <c r="A306" s="13" t="s">
        <v>316</v>
      </c>
      <c r="B306" s="8" t="s">
        <v>315</v>
      </c>
      <c r="C306" s="49" t="s">
        <v>62</v>
      </c>
      <c r="D306" s="9">
        <v>32873</v>
      </c>
      <c r="E306" s="10" t="s">
        <v>316</v>
      </c>
      <c r="F306" s="11">
        <v>4529982.09</v>
      </c>
      <c r="G306" s="11">
        <v>-4529982.09</v>
      </c>
      <c r="H306" s="12">
        <v>0</v>
      </c>
      <c r="I306" s="41" t="s">
        <v>13</v>
      </c>
      <c r="J306" s="13" t="s">
        <v>1071</v>
      </c>
      <c r="K306" s="54">
        <v>1993</v>
      </c>
      <c r="L306" s="53" t="s">
        <v>1075</v>
      </c>
      <c r="M306" s="41" t="s">
        <v>239</v>
      </c>
      <c r="N306" s="53" t="s">
        <v>1083</v>
      </c>
    </row>
    <row r="307" spans="1:14" outlineLevel="2" x14ac:dyDescent="0.25">
      <c r="A307" s="13" t="s">
        <v>316</v>
      </c>
      <c r="B307" s="8" t="s">
        <v>315</v>
      </c>
      <c r="C307" s="49" t="s">
        <v>11</v>
      </c>
      <c r="D307" s="9">
        <v>35276</v>
      </c>
      <c r="E307" s="10" t="s">
        <v>317</v>
      </c>
      <c r="F307" s="11">
        <v>2947.96</v>
      </c>
      <c r="G307" s="11">
        <v>-2947.96</v>
      </c>
      <c r="H307" s="12">
        <v>0</v>
      </c>
      <c r="I307" s="41" t="s">
        <v>13</v>
      </c>
      <c r="J307" s="13" t="s">
        <v>1069</v>
      </c>
      <c r="K307" s="54">
        <v>1993</v>
      </c>
      <c r="L307" s="53" t="s">
        <v>1075</v>
      </c>
      <c r="M307" s="41" t="s">
        <v>239</v>
      </c>
      <c r="N307" s="53" t="s">
        <v>1083</v>
      </c>
    </row>
    <row r="308" spans="1:14" outlineLevel="2" x14ac:dyDescent="0.25">
      <c r="A308" s="13" t="s">
        <v>316</v>
      </c>
      <c r="B308" s="8" t="s">
        <v>315</v>
      </c>
      <c r="C308" s="49" t="s">
        <v>15</v>
      </c>
      <c r="D308" s="9">
        <v>36831</v>
      </c>
      <c r="E308" s="10" t="s">
        <v>318</v>
      </c>
      <c r="F308" s="11">
        <v>47146.43</v>
      </c>
      <c r="G308" s="11">
        <v>-47146.43</v>
      </c>
      <c r="H308" s="12">
        <v>0</v>
      </c>
      <c r="I308" s="41" t="s">
        <v>13</v>
      </c>
      <c r="J308" s="13" t="s">
        <v>1069</v>
      </c>
      <c r="K308" s="54">
        <v>1993</v>
      </c>
      <c r="L308" s="53" t="s">
        <v>1075</v>
      </c>
      <c r="M308" s="41" t="s">
        <v>239</v>
      </c>
      <c r="N308" s="53" t="s">
        <v>1083</v>
      </c>
    </row>
    <row r="309" spans="1:14" outlineLevel="2" x14ac:dyDescent="0.25">
      <c r="A309" s="13" t="s">
        <v>316</v>
      </c>
      <c r="B309" s="8" t="s">
        <v>315</v>
      </c>
      <c r="C309" s="49" t="s">
        <v>18</v>
      </c>
      <c r="D309" s="9">
        <v>37125</v>
      </c>
      <c r="E309" s="10" t="s">
        <v>318</v>
      </c>
      <c r="F309" s="11">
        <v>1353.76</v>
      </c>
      <c r="G309" s="11">
        <v>-1353.76</v>
      </c>
      <c r="H309" s="12">
        <v>0</v>
      </c>
      <c r="I309" s="41" t="s">
        <v>13</v>
      </c>
      <c r="J309" s="13" t="s">
        <v>1069</v>
      </c>
      <c r="K309" s="54">
        <v>1993</v>
      </c>
      <c r="L309" s="53" t="s">
        <v>1075</v>
      </c>
      <c r="M309" s="41" t="s">
        <v>239</v>
      </c>
      <c r="N309" s="53" t="s">
        <v>1083</v>
      </c>
    </row>
    <row r="310" spans="1:14" outlineLevel="2" x14ac:dyDescent="0.25">
      <c r="A310" s="13" t="s">
        <v>316</v>
      </c>
      <c r="B310" s="8" t="s">
        <v>315</v>
      </c>
      <c r="C310" s="49" t="s">
        <v>20</v>
      </c>
      <c r="D310" s="9">
        <v>37986</v>
      </c>
      <c r="E310" s="10" t="s">
        <v>319</v>
      </c>
      <c r="F310" s="11">
        <v>20467.52</v>
      </c>
      <c r="G310" s="11">
        <v>-20467.52</v>
      </c>
      <c r="H310" s="12">
        <v>0</v>
      </c>
      <c r="I310" s="41" t="s">
        <v>13</v>
      </c>
      <c r="J310" s="13" t="s">
        <v>1069</v>
      </c>
      <c r="K310" s="54">
        <v>1993</v>
      </c>
      <c r="L310" s="53" t="s">
        <v>1075</v>
      </c>
      <c r="M310" s="41" t="s">
        <v>239</v>
      </c>
      <c r="N310" s="53" t="s">
        <v>1083</v>
      </c>
    </row>
    <row r="311" spans="1:14" outlineLevel="2" x14ac:dyDescent="0.25">
      <c r="A311" s="13" t="s">
        <v>316</v>
      </c>
      <c r="B311" s="8" t="s">
        <v>315</v>
      </c>
      <c r="C311" s="49" t="s">
        <v>22</v>
      </c>
      <c r="D311" s="9">
        <v>39599</v>
      </c>
      <c r="E311" s="10" t="s">
        <v>320</v>
      </c>
      <c r="F311" s="11">
        <v>725430.83</v>
      </c>
      <c r="G311" s="11">
        <v>-725430.83</v>
      </c>
      <c r="H311" s="12">
        <v>0</v>
      </c>
      <c r="I311" s="41" t="s">
        <v>13</v>
      </c>
      <c r="J311" s="13" t="s">
        <v>1069</v>
      </c>
      <c r="K311" s="54">
        <v>1993</v>
      </c>
      <c r="L311" s="53" t="s">
        <v>1075</v>
      </c>
      <c r="M311" s="41" t="s">
        <v>239</v>
      </c>
      <c r="N311" s="53" t="s">
        <v>1083</v>
      </c>
    </row>
    <row r="312" spans="1:14" outlineLevel="2" x14ac:dyDescent="0.25">
      <c r="A312" s="13" t="s">
        <v>316</v>
      </c>
      <c r="B312" s="8" t="s">
        <v>315</v>
      </c>
      <c r="C312" s="49" t="s">
        <v>24</v>
      </c>
      <c r="D312" s="9">
        <v>40147</v>
      </c>
      <c r="E312" s="10" t="s">
        <v>321</v>
      </c>
      <c r="F312" s="11">
        <v>139837.81</v>
      </c>
      <c r="G312" s="11">
        <v>-139837.81</v>
      </c>
      <c r="H312" s="12">
        <v>0</v>
      </c>
      <c r="I312" s="41" t="s">
        <v>13</v>
      </c>
      <c r="J312" s="13" t="s">
        <v>1069</v>
      </c>
      <c r="K312" s="54">
        <v>1993</v>
      </c>
      <c r="L312" s="53" t="s">
        <v>1075</v>
      </c>
      <c r="M312" s="41" t="s">
        <v>239</v>
      </c>
      <c r="N312" s="53" t="s">
        <v>1083</v>
      </c>
    </row>
    <row r="313" spans="1:14" s="23" customFormat="1" outlineLevel="1" x14ac:dyDescent="0.25">
      <c r="A313" s="22" t="s">
        <v>316</v>
      </c>
      <c r="B313" s="17"/>
      <c r="C313" s="50"/>
      <c r="D313" s="18"/>
      <c r="E313" s="19"/>
      <c r="F313" s="20">
        <f>SUBTOTAL(9,F306:F312)</f>
        <v>5467166.3999999985</v>
      </c>
      <c r="G313" s="20">
        <f>SUBTOTAL(9,G306:G312)</f>
        <v>-5467166.3999999985</v>
      </c>
      <c r="H313" s="21">
        <f>SUBTOTAL(9,H306:H312)</f>
        <v>0</v>
      </c>
      <c r="I313" s="42"/>
      <c r="J313" s="22"/>
      <c r="K313" s="55"/>
      <c r="L313" s="56"/>
      <c r="M313" s="42"/>
      <c r="N313" s="56"/>
    </row>
    <row r="314" spans="1:14" outlineLevel="2" x14ac:dyDescent="0.25">
      <c r="A314" s="13" t="s">
        <v>323</v>
      </c>
      <c r="B314" s="8" t="s">
        <v>322</v>
      </c>
      <c r="C314" s="49" t="s">
        <v>62</v>
      </c>
      <c r="D314" s="9">
        <v>35276</v>
      </c>
      <c r="E314" s="10" t="s">
        <v>323</v>
      </c>
      <c r="F314" s="11">
        <v>4529982.09</v>
      </c>
      <c r="G314" s="11">
        <v>-4529982.09</v>
      </c>
      <c r="H314" s="12">
        <v>0</v>
      </c>
      <c r="I314" s="41" t="s">
        <v>13</v>
      </c>
      <c r="J314" s="13" t="s">
        <v>1071</v>
      </c>
      <c r="K314" s="54">
        <v>1993</v>
      </c>
      <c r="L314" s="53" t="s">
        <v>1075</v>
      </c>
      <c r="M314" s="41" t="s">
        <v>239</v>
      </c>
      <c r="N314" s="53" t="s">
        <v>1083</v>
      </c>
    </row>
    <row r="315" spans="1:14" outlineLevel="2" x14ac:dyDescent="0.25">
      <c r="A315" s="13" t="s">
        <v>323</v>
      </c>
      <c r="B315" s="8" t="s">
        <v>322</v>
      </c>
      <c r="C315" s="49" t="s">
        <v>11</v>
      </c>
      <c r="D315" s="9">
        <v>36831</v>
      </c>
      <c r="E315" s="10" t="s">
        <v>324</v>
      </c>
      <c r="F315" s="11">
        <v>47146.43</v>
      </c>
      <c r="G315" s="11">
        <v>-47146.43</v>
      </c>
      <c r="H315" s="12">
        <v>0</v>
      </c>
      <c r="I315" s="41" t="s">
        <v>13</v>
      </c>
      <c r="J315" s="13" t="s">
        <v>1069</v>
      </c>
      <c r="K315" s="54">
        <v>1993</v>
      </c>
      <c r="L315" s="53" t="s">
        <v>1075</v>
      </c>
      <c r="M315" s="41" t="s">
        <v>239</v>
      </c>
      <c r="N315" s="53" t="s">
        <v>1083</v>
      </c>
    </row>
    <row r="316" spans="1:14" outlineLevel="2" x14ac:dyDescent="0.25">
      <c r="A316" s="13" t="s">
        <v>323</v>
      </c>
      <c r="B316" s="8" t="s">
        <v>322</v>
      </c>
      <c r="C316" s="49" t="s">
        <v>15</v>
      </c>
      <c r="D316" s="9">
        <v>37125</v>
      </c>
      <c r="E316" s="10" t="s">
        <v>324</v>
      </c>
      <c r="F316" s="11">
        <v>1353.76</v>
      </c>
      <c r="G316" s="11">
        <v>-1353.76</v>
      </c>
      <c r="H316" s="12">
        <v>0</v>
      </c>
      <c r="I316" s="41" t="s">
        <v>13</v>
      </c>
      <c r="J316" s="13" t="s">
        <v>1069</v>
      </c>
      <c r="K316" s="54">
        <v>1993</v>
      </c>
      <c r="L316" s="53" t="s">
        <v>1075</v>
      </c>
      <c r="M316" s="41" t="s">
        <v>239</v>
      </c>
      <c r="N316" s="53" t="s">
        <v>1083</v>
      </c>
    </row>
    <row r="317" spans="1:14" outlineLevel="2" x14ac:dyDescent="0.25">
      <c r="A317" s="13" t="s">
        <v>323</v>
      </c>
      <c r="B317" s="8" t="s">
        <v>322</v>
      </c>
      <c r="C317" s="49" t="s">
        <v>18</v>
      </c>
      <c r="D317" s="9">
        <v>37986</v>
      </c>
      <c r="E317" s="10" t="s">
        <v>325</v>
      </c>
      <c r="F317" s="11">
        <v>20467.52</v>
      </c>
      <c r="G317" s="11">
        <v>-20467.52</v>
      </c>
      <c r="H317" s="12">
        <v>0</v>
      </c>
      <c r="I317" s="41" t="s">
        <v>13</v>
      </c>
      <c r="J317" s="13" t="s">
        <v>1069</v>
      </c>
      <c r="K317" s="54">
        <v>1993</v>
      </c>
      <c r="L317" s="53" t="s">
        <v>1075</v>
      </c>
      <c r="M317" s="41" t="s">
        <v>239</v>
      </c>
      <c r="N317" s="53" t="s">
        <v>1083</v>
      </c>
    </row>
    <row r="318" spans="1:14" outlineLevel="2" x14ac:dyDescent="0.25">
      <c r="A318" s="13" t="s">
        <v>323</v>
      </c>
      <c r="B318" s="8" t="s">
        <v>322</v>
      </c>
      <c r="C318" s="49" t="s">
        <v>20</v>
      </c>
      <c r="D318" s="9">
        <v>40238</v>
      </c>
      <c r="E318" s="10" t="s">
        <v>326</v>
      </c>
      <c r="F318" s="11">
        <v>762874.88</v>
      </c>
      <c r="G318" s="11">
        <v>-762874.88</v>
      </c>
      <c r="H318" s="12">
        <v>0</v>
      </c>
      <c r="I318" s="41" t="s">
        <v>13</v>
      </c>
      <c r="J318" s="13" t="s">
        <v>1069</v>
      </c>
      <c r="K318" s="54">
        <v>1993</v>
      </c>
      <c r="L318" s="53" t="s">
        <v>1075</v>
      </c>
      <c r="M318" s="41" t="s">
        <v>239</v>
      </c>
      <c r="N318" s="53" t="s">
        <v>1083</v>
      </c>
    </row>
    <row r="319" spans="1:14" outlineLevel="2" x14ac:dyDescent="0.25">
      <c r="A319" s="13" t="s">
        <v>323</v>
      </c>
      <c r="B319" s="8" t="s">
        <v>322</v>
      </c>
      <c r="C319" s="49" t="s">
        <v>22</v>
      </c>
      <c r="D319" s="9">
        <v>40147</v>
      </c>
      <c r="E319" s="10" t="s">
        <v>327</v>
      </c>
      <c r="F319" s="11">
        <v>139837.81</v>
      </c>
      <c r="G319" s="11">
        <v>-139837.81</v>
      </c>
      <c r="H319" s="12">
        <v>0</v>
      </c>
      <c r="I319" s="41" t="s">
        <v>13</v>
      </c>
      <c r="J319" s="13" t="s">
        <v>1069</v>
      </c>
      <c r="K319" s="54">
        <v>1993</v>
      </c>
      <c r="L319" s="53" t="s">
        <v>1075</v>
      </c>
      <c r="M319" s="41" t="s">
        <v>239</v>
      </c>
      <c r="N319" s="53" t="s">
        <v>1083</v>
      </c>
    </row>
    <row r="320" spans="1:14" outlineLevel="2" x14ac:dyDescent="0.25">
      <c r="A320" s="13" t="s">
        <v>323</v>
      </c>
      <c r="B320" s="8" t="s">
        <v>322</v>
      </c>
      <c r="C320" s="49" t="s">
        <v>26</v>
      </c>
      <c r="D320" s="9">
        <v>43159</v>
      </c>
      <c r="E320" s="10" t="s">
        <v>328</v>
      </c>
      <c r="F320" s="11">
        <v>7178.28</v>
      </c>
      <c r="G320" s="11">
        <v>-7178.28</v>
      </c>
      <c r="H320" s="12">
        <v>0</v>
      </c>
      <c r="I320" s="41" t="s">
        <v>13</v>
      </c>
      <c r="J320" s="13" t="s">
        <v>1069</v>
      </c>
      <c r="K320" s="54">
        <v>1993</v>
      </c>
      <c r="L320" s="53" t="s">
        <v>1075</v>
      </c>
      <c r="M320" s="41" t="s">
        <v>239</v>
      </c>
      <c r="N320" s="53" t="s">
        <v>1083</v>
      </c>
    </row>
    <row r="321" spans="1:14" s="23" customFormat="1" outlineLevel="1" x14ac:dyDescent="0.25">
      <c r="A321" s="22" t="s">
        <v>323</v>
      </c>
      <c r="B321" s="17"/>
      <c r="C321" s="50"/>
      <c r="D321" s="18"/>
      <c r="E321" s="19"/>
      <c r="F321" s="20">
        <f>SUBTOTAL(9,F314:F320)</f>
        <v>5508840.7699999986</v>
      </c>
      <c r="G321" s="20">
        <f>SUBTOTAL(9,G314:G320)</f>
        <v>-5508840.7699999986</v>
      </c>
      <c r="H321" s="21">
        <f>SUBTOTAL(9,H314:H320)</f>
        <v>0</v>
      </c>
      <c r="I321" s="42"/>
      <c r="J321" s="22"/>
      <c r="K321" s="55"/>
      <c r="L321" s="56"/>
      <c r="M321" s="42"/>
      <c r="N321" s="56"/>
    </row>
    <row r="322" spans="1:14" outlineLevel="2" x14ac:dyDescent="0.25">
      <c r="A322" s="13" t="s">
        <v>1092</v>
      </c>
      <c r="B322" s="8" t="s">
        <v>329</v>
      </c>
      <c r="C322" s="49" t="s">
        <v>62</v>
      </c>
      <c r="D322" s="9">
        <v>35730</v>
      </c>
      <c r="E322" s="10" t="s">
        <v>330</v>
      </c>
      <c r="F322" s="11">
        <v>548068.96</v>
      </c>
      <c r="G322" s="11">
        <v>-548068.96</v>
      </c>
      <c r="H322" s="12">
        <v>0</v>
      </c>
      <c r="I322" s="41" t="s">
        <v>13</v>
      </c>
      <c r="J322" s="13" t="s">
        <v>1069</v>
      </c>
      <c r="K322" s="54">
        <v>1993</v>
      </c>
      <c r="L322" s="53" t="s">
        <v>1075</v>
      </c>
      <c r="M322" s="41" t="s">
        <v>239</v>
      </c>
      <c r="N322" s="53" t="s">
        <v>1083</v>
      </c>
    </row>
    <row r="323" spans="1:14" outlineLevel="2" x14ac:dyDescent="0.25">
      <c r="A323" s="13" t="s">
        <v>1092</v>
      </c>
      <c r="B323" s="8" t="s">
        <v>329</v>
      </c>
      <c r="C323" s="49" t="s">
        <v>11</v>
      </c>
      <c r="D323" s="9">
        <v>32142</v>
      </c>
      <c r="E323" s="10" t="s">
        <v>331</v>
      </c>
      <c r="F323" s="11">
        <v>3168466.58</v>
      </c>
      <c r="G323" s="11">
        <v>-3168466.58</v>
      </c>
      <c r="H323" s="12">
        <v>0</v>
      </c>
      <c r="I323" s="41" t="s">
        <v>13</v>
      </c>
      <c r="J323" s="13" t="s">
        <v>1071</v>
      </c>
      <c r="K323" s="54">
        <v>1993</v>
      </c>
      <c r="L323" s="53" t="s">
        <v>1075</v>
      </c>
      <c r="M323" s="41" t="s">
        <v>239</v>
      </c>
      <c r="N323" s="53" t="s">
        <v>1083</v>
      </c>
    </row>
    <row r="324" spans="1:14" outlineLevel="2" x14ac:dyDescent="0.25">
      <c r="A324" s="13" t="s">
        <v>1092</v>
      </c>
      <c r="B324" s="8" t="s">
        <v>329</v>
      </c>
      <c r="C324" s="49" t="s">
        <v>15</v>
      </c>
      <c r="D324" s="9">
        <v>36831</v>
      </c>
      <c r="E324" s="10" t="s">
        <v>332</v>
      </c>
      <c r="F324" s="11">
        <v>47146.43</v>
      </c>
      <c r="G324" s="11">
        <v>-47146.43</v>
      </c>
      <c r="H324" s="12">
        <v>0</v>
      </c>
      <c r="I324" s="41" t="s">
        <v>13</v>
      </c>
      <c r="J324" s="13" t="s">
        <v>1069</v>
      </c>
      <c r="K324" s="54">
        <v>1993</v>
      </c>
      <c r="L324" s="53" t="s">
        <v>1075</v>
      </c>
      <c r="M324" s="41" t="s">
        <v>239</v>
      </c>
      <c r="N324" s="53" t="s">
        <v>1083</v>
      </c>
    </row>
    <row r="325" spans="1:14" outlineLevel="2" x14ac:dyDescent="0.25">
      <c r="A325" s="13" t="s">
        <v>1092</v>
      </c>
      <c r="B325" s="8" t="s">
        <v>329</v>
      </c>
      <c r="C325" s="49" t="s">
        <v>18</v>
      </c>
      <c r="D325" s="9">
        <v>37125</v>
      </c>
      <c r="E325" s="10" t="s">
        <v>332</v>
      </c>
      <c r="F325" s="11">
        <v>1353.76</v>
      </c>
      <c r="G325" s="11">
        <v>-1353.76</v>
      </c>
      <c r="H325" s="12">
        <v>0</v>
      </c>
      <c r="I325" s="41" t="s">
        <v>13</v>
      </c>
      <c r="J325" s="13" t="s">
        <v>1069</v>
      </c>
      <c r="K325" s="54">
        <v>1993</v>
      </c>
      <c r="L325" s="53" t="s">
        <v>1075</v>
      </c>
      <c r="M325" s="41" t="s">
        <v>239</v>
      </c>
      <c r="N325" s="53" t="s">
        <v>1083</v>
      </c>
    </row>
    <row r="326" spans="1:14" outlineLevel="2" x14ac:dyDescent="0.25">
      <c r="A326" s="13" t="s">
        <v>1092</v>
      </c>
      <c r="B326" s="8" t="s">
        <v>329</v>
      </c>
      <c r="C326" s="49" t="s">
        <v>20</v>
      </c>
      <c r="D326" s="9">
        <v>37986</v>
      </c>
      <c r="E326" s="10" t="s">
        <v>333</v>
      </c>
      <c r="F326" s="11">
        <v>20467.52</v>
      </c>
      <c r="G326" s="11">
        <v>-20467.52</v>
      </c>
      <c r="H326" s="12">
        <v>0</v>
      </c>
      <c r="I326" s="41" t="s">
        <v>13</v>
      </c>
      <c r="J326" s="13" t="s">
        <v>1069</v>
      </c>
      <c r="K326" s="54">
        <v>1993</v>
      </c>
      <c r="L326" s="53" t="s">
        <v>1075</v>
      </c>
      <c r="M326" s="41" t="s">
        <v>239</v>
      </c>
      <c r="N326" s="53" t="s">
        <v>1083</v>
      </c>
    </row>
    <row r="327" spans="1:14" outlineLevel="2" x14ac:dyDescent="0.25">
      <c r="A327" s="13" t="s">
        <v>1092</v>
      </c>
      <c r="B327" s="8" t="s">
        <v>329</v>
      </c>
      <c r="C327" s="49" t="s">
        <v>22</v>
      </c>
      <c r="D327" s="9">
        <v>39599</v>
      </c>
      <c r="E327" s="10" t="s">
        <v>334</v>
      </c>
      <c r="F327" s="11">
        <v>725430.83</v>
      </c>
      <c r="G327" s="11">
        <v>-725430.83</v>
      </c>
      <c r="H327" s="12">
        <v>0</v>
      </c>
      <c r="I327" s="41" t="s">
        <v>13</v>
      </c>
      <c r="J327" s="13" t="s">
        <v>1069</v>
      </c>
      <c r="K327" s="54">
        <v>1993</v>
      </c>
      <c r="L327" s="53" t="s">
        <v>1075</v>
      </c>
      <c r="M327" s="41" t="s">
        <v>239</v>
      </c>
      <c r="N327" s="53" t="s">
        <v>1083</v>
      </c>
    </row>
    <row r="328" spans="1:14" outlineLevel="2" x14ac:dyDescent="0.25">
      <c r="A328" s="13" t="s">
        <v>1092</v>
      </c>
      <c r="B328" s="8" t="s">
        <v>329</v>
      </c>
      <c r="C328" s="49" t="s">
        <v>24</v>
      </c>
      <c r="D328" s="9">
        <v>40147</v>
      </c>
      <c r="E328" s="10" t="s">
        <v>335</v>
      </c>
      <c r="F328" s="11">
        <v>139837.81</v>
      </c>
      <c r="G328" s="11">
        <v>-139837.81</v>
      </c>
      <c r="H328" s="12">
        <v>0</v>
      </c>
      <c r="I328" s="41" t="s">
        <v>13</v>
      </c>
      <c r="J328" s="13" t="s">
        <v>1069</v>
      </c>
      <c r="K328" s="54">
        <v>1993</v>
      </c>
      <c r="L328" s="53" t="s">
        <v>1075</v>
      </c>
      <c r="M328" s="41" t="s">
        <v>239</v>
      </c>
      <c r="N328" s="53" t="s">
        <v>1083</v>
      </c>
    </row>
    <row r="329" spans="1:14" s="23" customFormat="1" outlineLevel="1" x14ac:dyDescent="0.25">
      <c r="A329" s="22" t="s">
        <v>1092</v>
      </c>
      <c r="B329" s="17"/>
      <c r="C329" s="50"/>
      <c r="D329" s="18"/>
      <c r="E329" s="19"/>
      <c r="F329" s="20">
        <f>SUBTOTAL(9,F322:F328)</f>
        <v>4650771.8899999997</v>
      </c>
      <c r="G329" s="20">
        <f>SUBTOTAL(9,G322:G328)</f>
        <v>-4650771.8899999997</v>
      </c>
      <c r="H329" s="21">
        <f>SUBTOTAL(9,H322:H328)</f>
        <v>0</v>
      </c>
      <c r="I329" s="42"/>
      <c r="J329" s="22"/>
      <c r="K329" s="55"/>
      <c r="L329" s="56"/>
      <c r="M329" s="42"/>
      <c r="N329" s="56"/>
    </row>
    <row r="330" spans="1:14" outlineLevel="2" x14ac:dyDescent="0.25">
      <c r="A330" s="13" t="s">
        <v>337</v>
      </c>
      <c r="B330" s="8" t="s">
        <v>336</v>
      </c>
      <c r="C330" s="49" t="s">
        <v>62</v>
      </c>
      <c r="D330" s="9">
        <v>35276</v>
      </c>
      <c r="E330" s="10" t="s">
        <v>337</v>
      </c>
      <c r="F330" s="11">
        <v>4529982.09</v>
      </c>
      <c r="G330" s="11">
        <v>-4529982.09</v>
      </c>
      <c r="H330" s="12">
        <v>0</v>
      </c>
      <c r="I330" s="41" t="s">
        <v>13</v>
      </c>
      <c r="J330" s="13" t="s">
        <v>1071</v>
      </c>
      <c r="K330" s="54">
        <v>1993</v>
      </c>
      <c r="L330" s="53" t="s">
        <v>1075</v>
      </c>
      <c r="M330" s="41" t="s">
        <v>239</v>
      </c>
      <c r="N330" s="53" t="s">
        <v>1083</v>
      </c>
    </row>
    <row r="331" spans="1:14" outlineLevel="2" x14ac:dyDescent="0.25">
      <c r="A331" s="13" t="s">
        <v>337</v>
      </c>
      <c r="B331" s="8" t="s">
        <v>336</v>
      </c>
      <c r="C331" s="49" t="s">
        <v>11</v>
      </c>
      <c r="D331" s="9">
        <v>36831</v>
      </c>
      <c r="E331" s="10" t="s">
        <v>338</v>
      </c>
      <c r="F331" s="11">
        <v>47146.43</v>
      </c>
      <c r="G331" s="11">
        <v>-47146.43</v>
      </c>
      <c r="H331" s="12">
        <v>0</v>
      </c>
      <c r="I331" s="41" t="s">
        <v>13</v>
      </c>
      <c r="J331" s="13" t="s">
        <v>1069</v>
      </c>
      <c r="K331" s="54">
        <v>1993</v>
      </c>
      <c r="L331" s="53" t="s">
        <v>1075</v>
      </c>
      <c r="M331" s="41" t="s">
        <v>239</v>
      </c>
      <c r="N331" s="53" t="s">
        <v>1083</v>
      </c>
    </row>
    <row r="332" spans="1:14" outlineLevel="2" x14ac:dyDescent="0.25">
      <c r="A332" s="13" t="s">
        <v>337</v>
      </c>
      <c r="B332" s="8" t="s">
        <v>336</v>
      </c>
      <c r="C332" s="49" t="s">
        <v>15</v>
      </c>
      <c r="D332" s="9">
        <v>37125</v>
      </c>
      <c r="E332" s="10" t="s">
        <v>338</v>
      </c>
      <c r="F332" s="11">
        <v>1353.76</v>
      </c>
      <c r="G332" s="11">
        <v>-1353.76</v>
      </c>
      <c r="H332" s="12">
        <v>0</v>
      </c>
      <c r="I332" s="41" t="s">
        <v>13</v>
      </c>
      <c r="J332" s="13" t="s">
        <v>1069</v>
      </c>
      <c r="K332" s="54">
        <v>1993</v>
      </c>
      <c r="L332" s="53" t="s">
        <v>1075</v>
      </c>
      <c r="M332" s="41" t="s">
        <v>239</v>
      </c>
      <c r="N332" s="53" t="s">
        <v>1083</v>
      </c>
    </row>
    <row r="333" spans="1:14" outlineLevel="2" x14ac:dyDescent="0.25">
      <c r="A333" s="13" t="s">
        <v>337</v>
      </c>
      <c r="B333" s="8" t="s">
        <v>336</v>
      </c>
      <c r="C333" s="49" t="s">
        <v>18</v>
      </c>
      <c r="D333" s="9">
        <v>37986</v>
      </c>
      <c r="E333" s="10" t="s">
        <v>339</v>
      </c>
      <c r="F333" s="11">
        <v>20467.52</v>
      </c>
      <c r="G333" s="11">
        <v>-20467.52</v>
      </c>
      <c r="H333" s="12">
        <v>0</v>
      </c>
      <c r="I333" s="41" t="s">
        <v>13</v>
      </c>
      <c r="J333" s="13" t="s">
        <v>1069</v>
      </c>
      <c r="K333" s="54">
        <v>1993</v>
      </c>
      <c r="L333" s="53" t="s">
        <v>1075</v>
      </c>
      <c r="M333" s="41" t="s">
        <v>239</v>
      </c>
      <c r="N333" s="53" t="s">
        <v>1083</v>
      </c>
    </row>
    <row r="334" spans="1:14" outlineLevel="2" x14ac:dyDescent="0.25">
      <c r="A334" s="13" t="s">
        <v>337</v>
      </c>
      <c r="B334" s="8" t="s">
        <v>336</v>
      </c>
      <c r="C334" s="49" t="s">
        <v>20</v>
      </c>
      <c r="D334" s="9">
        <v>40147</v>
      </c>
      <c r="E334" s="10" t="s">
        <v>340</v>
      </c>
      <c r="F334" s="11">
        <v>139837.81</v>
      </c>
      <c r="G334" s="11">
        <v>-139837.81</v>
      </c>
      <c r="H334" s="12">
        <v>0</v>
      </c>
      <c r="I334" s="41" t="s">
        <v>13</v>
      </c>
      <c r="J334" s="13" t="s">
        <v>1069</v>
      </c>
      <c r="K334" s="54">
        <v>1993</v>
      </c>
      <c r="L334" s="53" t="s">
        <v>1075</v>
      </c>
      <c r="M334" s="41" t="s">
        <v>239</v>
      </c>
      <c r="N334" s="53" t="s">
        <v>1083</v>
      </c>
    </row>
    <row r="335" spans="1:14" outlineLevel="2" x14ac:dyDescent="0.25">
      <c r="A335" s="13" t="s">
        <v>337</v>
      </c>
      <c r="B335" s="8" t="s">
        <v>336</v>
      </c>
      <c r="C335" s="49" t="s">
        <v>22</v>
      </c>
      <c r="D335" s="9">
        <v>39448</v>
      </c>
      <c r="E335" s="10" t="s">
        <v>341</v>
      </c>
      <c r="F335" s="11">
        <v>726301.26</v>
      </c>
      <c r="G335" s="11">
        <v>-726301.26</v>
      </c>
      <c r="H335" s="12">
        <v>0</v>
      </c>
      <c r="I335" s="41" t="s">
        <v>13</v>
      </c>
      <c r="J335" s="13" t="s">
        <v>1069</v>
      </c>
      <c r="K335" s="54">
        <v>1993</v>
      </c>
      <c r="L335" s="53" t="s">
        <v>1075</v>
      </c>
      <c r="M335" s="41" t="s">
        <v>239</v>
      </c>
      <c r="N335" s="53" t="s">
        <v>1083</v>
      </c>
    </row>
    <row r="336" spans="1:14" s="23" customFormat="1" outlineLevel="1" x14ac:dyDescent="0.25">
      <c r="A336" s="22" t="s">
        <v>337</v>
      </c>
      <c r="B336" s="17"/>
      <c r="C336" s="50"/>
      <c r="D336" s="18"/>
      <c r="E336" s="19"/>
      <c r="F336" s="20">
        <f>SUBTOTAL(9,F330:F335)</f>
        <v>5465088.8699999982</v>
      </c>
      <c r="G336" s="20">
        <f>SUBTOTAL(9,G330:G335)</f>
        <v>-5465088.8699999982</v>
      </c>
      <c r="H336" s="21">
        <f>SUBTOTAL(9,H330:H335)</f>
        <v>0</v>
      </c>
      <c r="I336" s="42"/>
      <c r="J336" s="22"/>
      <c r="K336" s="55"/>
      <c r="L336" s="56"/>
      <c r="M336" s="42"/>
      <c r="N336" s="56"/>
    </row>
    <row r="337" spans="1:14" outlineLevel="2" x14ac:dyDescent="0.25">
      <c r="A337" s="13" t="s">
        <v>343</v>
      </c>
      <c r="B337" s="8" t="s">
        <v>342</v>
      </c>
      <c r="C337" s="49" t="s">
        <v>62</v>
      </c>
      <c r="D337" s="9">
        <v>35276</v>
      </c>
      <c r="E337" s="10" t="s">
        <v>343</v>
      </c>
      <c r="F337" s="11">
        <v>4529982.09</v>
      </c>
      <c r="G337" s="11">
        <v>-4529982.09</v>
      </c>
      <c r="H337" s="12">
        <v>0</v>
      </c>
      <c r="I337" s="41" t="s">
        <v>13</v>
      </c>
      <c r="J337" s="13" t="s">
        <v>1071</v>
      </c>
      <c r="K337" s="54">
        <v>1993</v>
      </c>
      <c r="L337" s="53" t="s">
        <v>1075</v>
      </c>
      <c r="M337" s="41" t="s">
        <v>239</v>
      </c>
      <c r="N337" s="53" t="s">
        <v>1083</v>
      </c>
    </row>
    <row r="338" spans="1:14" outlineLevel="2" x14ac:dyDescent="0.25">
      <c r="A338" s="13" t="s">
        <v>343</v>
      </c>
      <c r="B338" s="8" t="s">
        <v>342</v>
      </c>
      <c r="C338" s="49" t="s">
        <v>11</v>
      </c>
      <c r="D338" s="9">
        <v>36831</v>
      </c>
      <c r="E338" s="10" t="s">
        <v>344</v>
      </c>
      <c r="F338" s="11">
        <v>47146.43</v>
      </c>
      <c r="G338" s="11">
        <v>-47146.43</v>
      </c>
      <c r="H338" s="12">
        <v>0</v>
      </c>
      <c r="I338" s="41" t="s">
        <v>13</v>
      </c>
      <c r="J338" s="13" t="s">
        <v>1069</v>
      </c>
      <c r="K338" s="54">
        <v>1993</v>
      </c>
      <c r="L338" s="53" t="s">
        <v>1075</v>
      </c>
      <c r="M338" s="41" t="s">
        <v>239</v>
      </c>
      <c r="N338" s="53" t="s">
        <v>1083</v>
      </c>
    </row>
    <row r="339" spans="1:14" outlineLevel="2" x14ac:dyDescent="0.25">
      <c r="A339" s="13" t="s">
        <v>343</v>
      </c>
      <c r="B339" s="8" t="s">
        <v>342</v>
      </c>
      <c r="C339" s="49" t="s">
        <v>15</v>
      </c>
      <c r="D339" s="9">
        <v>37125</v>
      </c>
      <c r="E339" s="10" t="s">
        <v>344</v>
      </c>
      <c r="F339" s="11">
        <v>1353.76</v>
      </c>
      <c r="G339" s="11">
        <v>-1353.76</v>
      </c>
      <c r="H339" s="12">
        <v>0</v>
      </c>
      <c r="I339" s="41" t="s">
        <v>13</v>
      </c>
      <c r="J339" s="13" t="s">
        <v>1069</v>
      </c>
      <c r="K339" s="54">
        <v>1993</v>
      </c>
      <c r="L339" s="53" t="s">
        <v>1075</v>
      </c>
      <c r="M339" s="41" t="s">
        <v>239</v>
      </c>
      <c r="N339" s="53" t="s">
        <v>1083</v>
      </c>
    </row>
    <row r="340" spans="1:14" outlineLevel="2" x14ac:dyDescent="0.25">
      <c r="A340" s="13" t="s">
        <v>343</v>
      </c>
      <c r="B340" s="8" t="s">
        <v>342</v>
      </c>
      <c r="C340" s="49" t="s">
        <v>18</v>
      </c>
      <c r="D340" s="9">
        <v>37986</v>
      </c>
      <c r="E340" s="10" t="s">
        <v>345</v>
      </c>
      <c r="F340" s="11">
        <v>20467.52</v>
      </c>
      <c r="G340" s="11">
        <v>-20467.52</v>
      </c>
      <c r="H340" s="12">
        <v>0</v>
      </c>
      <c r="I340" s="41" t="s">
        <v>13</v>
      </c>
      <c r="J340" s="13" t="s">
        <v>1069</v>
      </c>
      <c r="K340" s="54">
        <v>1993</v>
      </c>
      <c r="L340" s="53" t="s">
        <v>1075</v>
      </c>
      <c r="M340" s="41" t="s">
        <v>239</v>
      </c>
      <c r="N340" s="53" t="s">
        <v>1083</v>
      </c>
    </row>
    <row r="341" spans="1:14" outlineLevel="2" x14ac:dyDescent="0.25">
      <c r="A341" s="13" t="s">
        <v>343</v>
      </c>
      <c r="B341" s="8" t="s">
        <v>342</v>
      </c>
      <c r="C341" s="49" t="s">
        <v>20</v>
      </c>
      <c r="D341" s="9">
        <v>40147</v>
      </c>
      <c r="E341" s="10" t="s">
        <v>346</v>
      </c>
      <c r="F341" s="11">
        <v>139837.81</v>
      </c>
      <c r="G341" s="11">
        <v>-139837.81</v>
      </c>
      <c r="H341" s="12">
        <v>0</v>
      </c>
      <c r="I341" s="41" t="s">
        <v>13</v>
      </c>
      <c r="J341" s="13" t="s">
        <v>1069</v>
      </c>
      <c r="K341" s="54">
        <v>1993</v>
      </c>
      <c r="L341" s="53" t="s">
        <v>1075</v>
      </c>
      <c r="M341" s="41" t="s">
        <v>239</v>
      </c>
      <c r="N341" s="53" t="s">
        <v>1083</v>
      </c>
    </row>
    <row r="342" spans="1:14" outlineLevel="2" x14ac:dyDescent="0.25">
      <c r="A342" s="13" t="s">
        <v>343</v>
      </c>
      <c r="B342" s="8" t="s">
        <v>342</v>
      </c>
      <c r="C342" s="49" t="s">
        <v>22</v>
      </c>
      <c r="D342" s="9">
        <v>40574</v>
      </c>
      <c r="E342" s="10" t="s">
        <v>347</v>
      </c>
      <c r="F342" s="11">
        <v>735427.24</v>
      </c>
      <c r="G342" s="11">
        <v>-735427.24</v>
      </c>
      <c r="H342" s="12">
        <v>0</v>
      </c>
      <c r="I342" s="41" t="s">
        <v>13</v>
      </c>
      <c r="J342" s="13" t="s">
        <v>1069</v>
      </c>
      <c r="K342" s="54">
        <v>1993</v>
      </c>
      <c r="L342" s="53" t="s">
        <v>1075</v>
      </c>
      <c r="M342" s="41" t="s">
        <v>239</v>
      </c>
      <c r="N342" s="53" t="s">
        <v>1083</v>
      </c>
    </row>
    <row r="343" spans="1:14" outlineLevel="2" x14ac:dyDescent="0.25">
      <c r="A343" s="13" t="s">
        <v>343</v>
      </c>
      <c r="B343" s="8" t="s">
        <v>342</v>
      </c>
      <c r="C343" s="49" t="s">
        <v>24</v>
      </c>
      <c r="D343" s="9">
        <v>41213</v>
      </c>
      <c r="E343" s="10" t="s">
        <v>348</v>
      </c>
      <c r="F343" s="11">
        <v>40000</v>
      </c>
      <c r="G343" s="11">
        <v>-40000</v>
      </c>
      <c r="H343" s="12">
        <v>0</v>
      </c>
      <c r="I343" s="41" t="s">
        <v>13</v>
      </c>
      <c r="J343" s="13" t="s">
        <v>1069</v>
      </c>
      <c r="K343" s="54">
        <v>1993</v>
      </c>
      <c r="L343" s="53" t="s">
        <v>1075</v>
      </c>
      <c r="M343" s="41" t="s">
        <v>239</v>
      </c>
      <c r="N343" s="53" t="s">
        <v>1083</v>
      </c>
    </row>
    <row r="344" spans="1:14" s="23" customFormat="1" outlineLevel="1" x14ac:dyDescent="0.25">
      <c r="A344" s="22" t="s">
        <v>343</v>
      </c>
      <c r="B344" s="17"/>
      <c r="C344" s="50"/>
      <c r="D344" s="18"/>
      <c r="E344" s="19"/>
      <c r="F344" s="20">
        <f>SUBTOTAL(9,F337:F343)</f>
        <v>5514214.8499999987</v>
      </c>
      <c r="G344" s="20">
        <f>SUBTOTAL(9,G337:G343)</f>
        <v>-5514214.8499999987</v>
      </c>
      <c r="H344" s="21">
        <f>SUBTOTAL(9,H337:H343)</f>
        <v>0</v>
      </c>
      <c r="I344" s="42"/>
      <c r="J344" s="22"/>
      <c r="K344" s="55"/>
      <c r="L344" s="56"/>
      <c r="M344" s="42"/>
      <c r="N344" s="56"/>
    </row>
    <row r="345" spans="1:14" outlineLevel="2" x14ac:dyDescent="0.25">
      <c r="A345" s="13" t="s">
        <v>350</v>
      </c>
      <c r="B345" s="8" t="s">
        <v>349</v>
      </c>
      <c r="C345" s="49" t="s">
        <v>62</v>
      </c>
      <c r="D345" s="9">
        <v>35276</v>
      </c>
      <c r="E345" s="10" t="s">
        <v>350</v>
      </c>
      <c r="F345" s="11">
        <v>4529982.09</v>
      </c>
      <c r="G345" s="11">
        <v>-4529982.09</v>
      </c>
      <c r="H345" s="12">
        <v>0</v>
      </c>
      <c r="I345" s="41" t="s">
        <v>13</v>
      </c>
      <c r="J345" s="13" t="s">
        <v>1071</v>
      </c>
      <c r="K345" s="54">
        <v>1993</v>
      </c>
      <c r="L345" s="53" t="s">
        <v>1075</v>
      </c>
      <c r="M345" s="41" t="s">
        <v>239</v>
      </c>
      <c r="N345" s="53" t="s">
        <v>1083</v>
      </c>
    </row>
    <row r="346" spans="1:14" outlineLevel="2" x14ac:dyDescent="0.25">
      <c r="A346" s="13" t="s">
        <v>350</v>
      </c>
      <c r="B346" s="8" t="s">
        <v>349</v>
      </c>
      <c r="C346" s="49" t="s">
        <v>11</v>
      </c>
      <c r="D346" s="9">
        <v>36831</v>
      </c>
      <c r="E346" s="10" t="s">
        <v>351</v>
      </c>
      <c r="F346" s="11">
        <v>47146.43</v>
      </c>
      <c r="G346" s="11">
        <v>-47146.43</v>
      </c>
      <c r="H346" s="12">
        <v>0</v>
      </c>
      <c r="I346" s="41" t="s">
        <v>13</v>
      </c>
      <c r="J346" s="13" t="s">
        <v>1069</v>
      </c>
      <c r="K346" s="54">
        <v>1993</v>
      </c>
      <c r="L346" s="53" t="s">
        <v>1075</v>
      </c>
      <c r="M346" s="41" t="s">
        <v>239</v>
      </c>
      <c r="N346" s="53" t="s">
        <v>1083</v>
      </c>
    </row>
    <row r="347" spans="1:14" outlineLevel="2" x14ac:dyDescent="0.25">
      <c r="A347" s="13" t="s">
        <v>350</v>
      </c>
      <c r="B347" s="8" t="s">
        <v>349</v>
      </c>
      <c r="C347" s="49" t="s">
        <v>15</v>
      </c>
      <c r="D347" s="9">
        <v>37125</v>
      </c>
      <c r="E347" s="10" t="s">
        <v>351</v>
      </c>
      <c r="F347" s="11">
        <v>1353.76</v>
      </c>
      <c r="G347" s="11">
        <v>-1353.76</v>
      </c>
      <c r="H347" s="12">
        <v>0</v>
      </c>
      <c r="I347" s="41" t="s">
        <v>13</v>
      </c>
      <c r="J347" s="13" t="s">
        <v>1069</v>
      </c>
      <c r="K347" s="54">
        <v>1993</v>
      </c>
      <c r="L347" s="53" t="s">
        <v>1075</v>
      </c>
      <c r="M347" s="41" t="s">
        <v>239</v>
      </c>
      <c r="N347" s="53" t="s">
        <v>1083</v>
      </c>
    </row>
    <row r="348" spans="1:14" outlineLevel="2" x14ac:dyDescent="0.25">
      <c r="A348" s="13" t="s">
        <v>350</v>
      </c>
      <c r="B348" s="8" t="s">
        <v>349</v>
      </c>
      <c r="C348" s="49" t="s">
        <v>18</v>
      </c>
      <c r="D348" s="9">
        <v>37986</v>
      </c>
      <c r="E348" s="10" t="s">
        <v>352</v>
      </c>
      <c r="F348" s="11">
        <v>20467.52</v>
      </c>
      <c r="G348" s="11">
        <v>-20467.52</v>
      </c>
      <c r="H348" s="12">
        <v>0</v>
      </c>
      <c r="I348" s="41" t="s">
        <v>13</v>
      </c>
      <c r="J348" s="13" t="s">
        <v>1069</v>
      </c>
      <c r="K348" s="54">
        <v>1993</v>
      </c>
      <c r="L348" s="53" t="s">
        <v>1075</v>
      </c>
      <c r="M348" s="41" t="s">
        <v>239</v>
      </c>
      <c r="N348" s="53" t="s">
        <v>1083</v>
      </c>
    </row>
    <row r="349" spans="1:14" outlineLevel="2" x14ac:dyDescent="0.25">
      <c r="A349" s="13" t="s">
        <v>350</v>
      </c>
      <c r="B349" s="8" t="s">
        <v>349</v>
      </c>
      <c r="C349" s="49" t="s">
        <v>20</v>
      </c>
      <c r="D349" s="9">
        <v>40151</v>
      </c>
      <c r="E349" s="10" t="s">
        <v>353</v>
      </c>
      <c r="F349" s="11">
        <v>762874.88</v>
      </c>
      <c r="G349" s="11">
        <v>-762874.88</v>
      </c>
      <c r="H349" s="12">
        <v>0</v>
      </c>
      <c r="I349" s="41" t="s">
        <v>13</v>
      </c>
      <c r="J349" s="13" t="s">
        <v>1069</v>
      </c>
      <c r="K349" s="54">
        <v>1993</v>
      </c>
      <c r="L349" s="53" t="s">
        <v>1075</v>
      </c>
      <c r="M349" s="41" t="s">
        <v>239</v>
      </c>
      <c r="N349" s="53" t="s">
        <v>1083</v>
      </c>
    </row>
    <row r="350" spans="1:14" outlineLevel="2" x14ac:dyDescent="0.25">
      <c r="A350" s="13" t="s">
        <v>350</v>
      </c>
      <c r="B350" s="8" t="s">
        <v>349</v>
      </c>
      <c r="C350" s="49" t="s">
        <v>24</v>
      </c>
      <c r="D350" s="9">
        <v>40147</v>
      </c>
      <c r="E350" s="10" t="s">
        <v>354</v>
      </c>
      <c r="F350" s="11">
        <v>139837.81</v>
      </c>
      <c r="G350" s="11">
        <v>-139837.81</v>
      </c>
      <c r="H350" s="12">
        <v>0</v>
      </c>
      <c r="I350" s="41" t="s">
        <v>13</v>
      </c>
      <c r="J350" s="13" t="s">
        <v>1069</v>
      </c>
      <c r="K350" s="54">
        <v>1993</v>
      </c>
      <c r="L350" s="53" t="s">
        <v>1075</v>
      </c>
      <c r="M350" s="41" t="s">
        <v>239</v>
      </c>
      <c r="N350" s="53" t="s">
        <v>1083</v>
      </c>
    </row>
    <row r="351" spans="1:14" s="23" customFormat="1" outlineLevel="1" x14ac:dyDescent="0.25">
      <c r="A351" s="22" t="s">
        <v>350</v>
      </c>
      <c r="B351" s="17"/>
      <c r="C351" s="50"/>
      <c r="D351" s="18"/>
      <c r="E351" s="19"/>
      <c r="F351" s="20">
        <f>SUBTOTAL(9,F345:F350)</f>
        <v>5501662.4899999984</v>
      </c>
      <c r="G351" s="20">
        <f>SUBTOTAL(9,G345:G350)</f>
        <v>-5501662.4899999984</v>
      </c>
      <c r="H351" s="21">
        <f>SUBTOTAL(9,H345:H350)</f>
        <v>0</v>
      </c>
      <c r="I351" s="42"/>
      <c r="J351" s="22"/>
      <c r="K351" s="55"/>
      <c r="L351" s="56"/>
      <c r="M351" s="42"/>
      <c r="N351" s="56"/>
    </row>
    <row r="352" spans="1:14" outlineLevel="2" x14ac:dyDescent="0.25">
      <c r="A352" s="13" t="s">
        <v>356</v>
      </c>
      <c r="B352" s="8" t="s">
        <v>355</v>
      </c>
      <c r="C352" s="49" t="s">
        <v>62</v>
      </c>
      <c r="D352" s="9">
        <v>35276</v>
      </c>
      <c r="E352" s="10" t="s">
        <v>356</v>
      </c>
      <c r="F352" s="11">
        <v>4529982.09</v>
      </c>
      <c r="G352" s="11">
        <v>-4529982.09</v>
      </c>
      <c r="H352" s="12">
        <v>0</v>
      </c>
      <c r="I352" s="41" t="s">
        <v>13</v>
      </c>
      <c r="J352" s="13" t="s">
        <v>1071</v>
      </c>
      <c r="K352" s="54">
        <v>1993</v>
      </c>
      <c r="L352" s="53" t="s">
        <v>1075</v>
      </c>
      <c r="M352" s="41" t="s">
        <v>239</v>
      </c>
      <c r="N352" s="53" t="s">
        <v>1083</v>
      </c>
    </row>
    <row r="353" spans="1:14" outlineLevel="2" x14ac:dyDescent="0.25">
      <c r="A353" s="13" t="s">
        <v>356</v>
      </c>
      <c r="B353" s="8" t="s">
        <v>355</v>
      </c>
      <c r="C353" s="49" t="s">
        <v>11</v>
      </c>
      <c r="D353" s="9">
        <v>36831</v>
      </c>
      <c r="E353" s="10" t="s">
        <v>357</v>
      </c>
      <c r="F353" s="11">
        <v>47146.43</v>
      </c>
      <c r="G353" s="11">
        <v>-47146.43</v>
      </c>
      <c r="H353" s="12">
        <v>0</v>
      </c>
      <c r="I353" s="41" t="s">
        <v>13</v>
      </c>
      <c r="J353" s="13" t="s">
        <v>1069</v>
      </c>
      <c r="K353" s="54">
        <v>1993</v>
      </c>
      <c r="L353" s="53" t="s">
        <v>1075</v>
      </c>
      <c r="M353" s="41" t="s">
        <v>239</v>
      </c>
      <c r="N353" s="53" t="s">
        <v>1083</v>
      </c>
    </row>
    <row r="354" spans="1:14" outlineLevel="2" x14ac:dyDescent="0.25">
      <c r="A354" s="13" t="s">
        <v>356</v>
      </c>
      <c r="B354" s="8" t="s">
        <v>355</v>
      </c>
      <c r="C354" s="49" t="s">
        <v>15</v>
      </c>
      <c r="D354" s="9">
        <v>37125</v>
      </c>
      <c r="E354" s="10" t="s">
        <v>357</v>
      </c>
      <c r="F354" s="11">
        <v>1353.76</v>
      </c>
      <c r="G354" s="11">
        <v>-1353.76</v>
      </c>
      <c r="H354" s="12">
        <v>0</v>
      </c>
      <c r="I354" s="41" t="s">
        <v>13</v>
      </c>
      <c r="J354" s="13" t="s">
        <v>1069</v>
      </c>
      <c r="K354" s="54">
        <v>1993</v>
      </c>
      <c r="L354" s="53" t="s">
        <v>1075</v>
      </c>
      <c r="M354" s="41" t="s">
        <v>239</v>
      </c>
      <c r="N354" s="53" t="s">
        <v>1083</v>
      </c>
    </row>
    <row r="355" spans="1:14" outlineLevel="2" x14ac:dyDescent="0.25">
      <c r="A355" s="13" t="s">
        <v>356</v>
      </c>
      <c r="B355" s="8" t="s">
        <v>355</v>
      </c>
      <c r="C355" s="49" t="s">
        <v>18</v>
      </c>
      <c r="D355" s="9">
        <v>37986</v>
      </c>
      <c r="E355" s="10" t="s">
        <v>358</v>
      </c>
      <c r="F355" s="11">
        <v>20467.52</v>
      </c>
      <c r="G355" s="11">
        <v>-20467.52</v>
      </c>
      <c r="H355" s="12">
        <v>0</v>
      </c>
      <c r="I355" s="41" t="s">
        <v>13</v>
      </c>
      <c r="J355" s="13" t="s">
        <v>1069</v>
      </c>
      <c r="K355" s="54">
        <v>1993</v>
      </c>
      <c r="L355" s="53" t="s">
        <v>1075</v>
      </c>
      <c r="M355" s="41" t="s">
        <v>239</v>
      </c>
      <c r="N355" s="53" t="s">
        <v>1083</v>
      </c>
    </row>
    <row r="356" spans="1:14" outlineLevel="2" x14ac:dyDescent="0.25">
      <c r="A356" s="13" t="s">
        <v>356</v>
      </c>
      <c r="B356" s="8" t="s">
        <v>355</v>
      </c>
      <c r="C356" s="49" t="s">
        <v>20</v>
      </c>
      <c r="D356" s="9">
        <v>40361</v>
      </c>
      <c r="E356" s="10" t="s">
        <v>359</v>
      </c>
      <c r="F356" s="11">
        <v>727444.12</v>
      </c>
      <c r="G356" s="11">
        <v>-727444.12</v>
      </c>
      <c r="H356" s="12">
        <v>0</v>
      </c>
      <c r="I356" s="41" t="s">
        <v>13</v>
      </c>
      <c r="J356" s="13" t="s">
        <v>1069</v>
      </c>
      <c r="K356" s="54">
        <v>1993</v>
      </c>
      <c r="L356" s="53" t="s">
        <v>1075</v>
      </c>
      <c r="M356" s="41" t="s">
        <v>239</v>
      </c>
      <c r="N356" s="53" t="s">
        <v>1083</v>
      </c>
    </row>
    <row r="357" spans="1:14" outlineLevel="2" x14ac:dyDescent="0.25">
      <c r="A357" s="13" t="s">
        <v>356</v>
      </c>
      <c r="B357" s="8" t="s">
        <v>355</v>
      </c>
      <c r="C357" s="49" t="s">
        <v>22</v>
      </c>
      <c r="D357" s="9">
        <v>40147</v>
      </c>
      <c r="E357" s="10" t="s">
        <v>360</v>
      </c>
      <c r="F357" s="11">
        <v>139837.81</v>
      </c>
      <c r="G357" s="11">
        <v>-139837.81</v>
      </c>
      <c r="H357" s="12">
        <v>0</v>
      </c>
      <c r="I357" s="41" t="s">
        <v>13</v>
      </c>
      <c r="J357" s="13" t="s">
        <v>1069</v>
      </c>
      <c r="K357" s="54">
        <v>1993</v>
      </c>
      <c r="L357" s="53" t="s">
        <v>1075</v>
      </c>
      <c r="M357" s="41" t="s">
        <v>239</v>
      </c>
      <c r="N357" s="53" t="s">
        <v>1083</v>
      </c>
    </row>
    <row r="358" spans="1:14" outlineLevel="2" x14ac:dyDescent="0.25">
      <c r="A358" s="13" t="s">
        <v>356</v>
      </c>
      <c r="B358" s="8" t="s">
        <v>355</v>
      </c>
      <c r="C358" s="49" t="s">
        <v>24</v>
      </c>
      <c r="D358" s="9">
        <v>41213</v>
      </c>
      <c r="E358" s="10" t="s">
        <v>361</v>
      </c>
      <c r="F358" s="11">
        <v>40000</v>
      </c>
      <c r="G358" s="11">
        <v>-40000</v>
      </c>
      <c r="H358" s="12">
        <v>0</v>
      </c>
      <c r="I358" s="41" t="s">
        <v>13</v>
      </c>
      <c r="J358" s="13" t="s">
        <v>1069</v>
      </c>
      <c r="K358" s="54">
        <v>1993</v>
      </c>
      <c r="L358" s="53" t="s">
        <v>1075</v>
      </c>
      <c r="M358" s="41" t="s">
        <v>239</v>
      </c>
      <c r="N358" s="53" t="s">
        <v>1083</v>
      </c>
    </row>
    <row r="359" spans="1:14" outlineLevel="2" x14ac:dyDescent="0.25">
      <c r="A359" s="13" t="s">
        <v>356</v>
      </c>
      <c r="B359" s="8" t="s">
        <v>355</v>
      </c>
      <c r="C359" s="49" t="s">
        <v>26</v>
      </c>
      <c r="D359" s="9">
        <v>42735</v>
      </c>
      <c r="E359" s="10" t="s">
        <v>362</v>
      </c>
      <c r="F359" s="11">
        <v>7920.31</v>
      </c>
      <c r="G359" s="11">
        <v>-7920.31</v>
      </c>
      <c r="H359" s="12">
        <v>0</v>
      </c>
      <c r="I359" s="41" t="s">
        <v>13</v>
      </c>
      <c r="J359" s="13" t="s">
        <v>1069</v>
      </c>
      <c r="K359" s="54">
        <v>1993</v>
      </c>
      <c r="L359" s="53" t="s">
        <v>1075</v>
      </c>
      <c r="M359" s="41" t="s">
        <v>239</v>
      </c>
      <c r="N359" s="53" t="s">
        <v>1083</v>
      </c>
    </row>
    <row r="360" spans="1:14" s="23" customFormat="1" outlineLevel="1" x14ac:dyDescent="0.25">
      <c r="A360" s="22" t="s">
        <v>356</v>
      </c>
      <c r="B360" s="17"/>
      <c r="C360" s="50"/>
      <c r="D360" s="18"/>
      <c r="E360" s="19"/>
      <c r="F360" s="20">
        <f>SUBTOTAL(9,F352:F359)</f>
        <v>5514152.0399999982</v>
      </c>
      <c r="G360" s="20">
        <f>SUBTOTAL(9,G352:G359)</f>
        <v>-5514152.0399999982</v>
      </c>
      <c r="H360" s="21">
        <f>SUBTOTAL(9,H352:H359)</f>
        <v>0</v>
      </c>
      <c r="I360" s="42"/>
      <c r="J360" s="22"/>
      <c r="K360" s="55"/>
      <c r="L360" s="56"/>
      <c r="M360" s="42"/>
      <c r="N360" s="56"/>
    </row>
    <row r="361" spans="1:14" outlineLevel="2" x14ac:dyDescent="0.25">
      <c r="A361" s="13" t="s">
        <v>364</v>
      </c>
      <c r="B361" s="8" t="s">
        <v>363</v>
      </c>
      <c r="C361" s="49" t="s">
        <v>62</v>
      </c>
      <c r="D361" s="9">
        <v>35276</v>
      </c>
      <c r="E361" s="10" t="s">
        <v>364</v>
      </c>
      <c r="F361" s="11">
        <v>4529982.09</v>
      </c>
      <c r="G361" s="11">
        <v>-4529982.09</v>
      </c>
      <c r="H361" s="12">
        <v>0</v>
      </c>
      <c r="I361" s="41" t="s">
        <v>13</v>
      </c>
      <c r="J361" s="13" t="s">
        <v>1071</v>
      </c>
      <c r="K361" s="54">
        <v>1993</v>
      </c>
      <c r="L361" s="53" t="s">
        <v>1075</v>
      </c>
      <c r="M361" s="41" t="s">
        <v>239</v>
      </c>
      <c r="N361" s="53" t="s">
        <v>1083</v>
      </c>
    </row>
    <row r="362" spans="1:14" outlineLevel="2" x14ac:dyDescent="0.25">
      <c r="A362" s="13" t="s">
        <v>364</v>
      </c>
      <c r="B362" s="8" t="s">
        <v>363</v>
      </c>
      <c r="C362" s="49" t="s">
        <v>11</v>
      </c>
      <c r="D362" s="9">
        <v>36831</v>
      </c>
      <c r="E362" s="10" t="s">
        <v>365</v>
      </c>
      <c r="F362" s="11">
        <v>47146.43</v>
      </c>
      <c r="G362" s="11">
        <v>-47146.43</v>
      </c>
      <c r="H362" s="12">
        <v>0</v>
      </c>
      <c r="I362" s="41" t="s">
        <v>13</v>
      </c>
      <c r="J362" s="13" t="s">
        <v>1069</v>
      </c>
      <c r="K362" s="54">
        <v>1993</v>
      </c>
      <c r="L362" s="53" t="s">
        <v>1075</v>
      </c>
      <c r="M362" s="41" t="s">
        <v>239</v>
      </c>
      <c r="N362" s="53" t="s">
        <v>1083</v>
      </c>
    </row>
    <row r="363" spans="1:14" outlineLevel="2" x14ac:dyDescent="0.25">
      <c r="A363" s="13" t="s">
        <v>364</v>
      </c>
      <c r="B363" s="8" t="s">
        <v>363</v>
      </c>
      <c r="C363" s="49" t="s">
        <v>15</v>
      </c>
      <c r="D363" s="9">
        <v>37125</v>
      </c>
      <c r="E363" s="10" t="s">
        <v>365</v>
      </c>
      <c r="F363" s="11">
        <v>1353.76</v>
      </c>
      <c r="G363" s="11">
        <v>-1353.76</v>
      </c>
      <c r="H363" s="12">
        <v>0</v>
      </c>
      <c r="I363" s="41" t="s">
        <v>13</v>
      </c>
      <c r="J363" s="13" t="s">
        <v>1069</v>
      </c>
      <c r="K363" s="54">
        <v>1993</v>
      </c>
      <c r="L363" s="53" t="s">
        <v>1075</v>
      </c>
      <c r="M363" s="41" t="s">
        <v>239</v>
      </c>
      <c r="N363" s="53" t="s">
        <v>1083</v>
      </c>
    </row>
    <row r="364" spans="1:14" outlineLevel="2" x14ac:dyDescent="0.25">
      <c r="A364" s="13" t="s">
        <v>364</v>
      </c>
      <c r="B364" s="8" t="s">
        <v>363</v>
      </c>
      <c r="C364" s="49" t="s">
        <v>18</v>
      </c>
      <c r="D364" s="9">
        <v>37986</v>
      </c>
      <c r="E364" s="10" t="s">
        <v>366</v>
      </c>
      <c r="F364" s="11">
        <v>20467.52</v>
      </c>
      <c r="G364" s="11">
        <v>-20467.52</v>
      </c>
      <c r="H364" s="12">
        <v>0</v>
      </c>
      <c r="I364" s="41" t="s">
        <v>13</v>
      </c>
      <c r="J364" s="13" t="s">
        <v>1069</v>
      </c>
      <c r="K364" s="54">
        <v>1993</v>
      </c>
      <c r="L364" s="53" t="s">
        <v>1075</v>
      </c>
      <c r="M364" s="41" t="s">
        <v>239</v>
      </c>
      <c r="N364" s="53" t="s">
        <v>1083</v>
      </c>
    </row>
    <row r="365" spans="1:14" outlineLevel="2" x14ac:dyDescent="0.25">
      <c r="A365" s="13" t="s">
        <v>364</v>
      </c>
      <c r="B365" s="8" t="s">
        <v>363</v>
      </c>
      <c r="C365" s="49" t="s">
        <v>20</v>
      </c>
      <c r="D365" s="9">
        <v>39872</v>
      </c>
      <c r="E365" s="10" t="s">
        <v>367</v>
      </c>
      <c r="F365" s="11">
        <v>753226.7</v>
      </c>
      <c r="G365" s="11">
        <v>-753226.7</v>
      </c>
      <c r="H365" s="12">
        <v>0</v>
      </c>
      <c r="I365" s="41" t="s">
        <v>13</v>
      </c>
      <c r="J365" s="13" t="s">
        <v>1069</v>
      </c>
      <c r="K365" s="54">
        <v>1993</v>
      </c>
      <c r="L365" s="53" t="s">
        <v>1075</v>
      </c>
      <c r="M365" s="41" t="s">
        <v>239</v>
      </c>
      <c r="N365" s="53" t="s">
        <v>1083</v>
      </c>
    </row>
    <row r="366" spans="1:14" outlineLevel="2" x14ac:dyDescent="0.25">
      <c r="A366" s="13" t="s">
        <v>364</v>
      </c>
      <c r="B366" s="8" t="s">
        <v>363</v>
      </c>
      <c r="C366" s="49" t="s">
        <v>22</v>
      </c>
      <c r="D366" s="9">
        <v>40147</v>
      </c>
      <c r="E366" s="10" t="s">
        <v>368</v>
      </c>
      <c r="F366" s="11">
        <v>139837.79999999999</v>
      </c>
      <c r="G366" s="11">
        <v>-139837.79999999999</v>
      </c>
      <c r="H366" s="12">
        <v>0</v>
      </c>
      <c r="I366" s="41" t="s">
        <v>13</v>
      </c>
      <c r="J366" s="13" t="s">
        <v>1069</v>
      </c>
      <c r="K366" s="54">
        <v>1993</v>
      </c>
      <c r="L366" s="53" t="s">
        <v>1075</v>
      </c>
      <c r="M366" s="41" t="s">
        <v>239</v>
      </c>
      <c r="N366" s="53" t="s">
        <v>1083</v>
      </c>
    </row>
    <row r="367" spans="1:14" outlineLevel="2" x14ac:dyDescent="0.25">
      <c r="A367" s="13" t="s">
        <v>364</v>
      </c>
      <c r="B367" s="8" t="s">
        <v>363</v>
      </c>
      <c r="C367" s="49" t="s">
        <v>26</v>
      </c>
      <c r="D367" s="9">
        <v>43373</v>
      </c>
      <c r="E367" s="10" t="s">
        <v>369</v>
      </c>
      <c r="F367" s="11">
        <v>8262</v>
      </c>
      <c r="G367" s="11">
        <v>-8262</v>
      </c>
      <c r="H367" s="12">
        <v>0</v>
      </c>
      <c r="I367" s="41" t="s">
        <v>13</v>
      </c>
      <c r="J367" s="13" t="s">
        <v>1069</v>
      </c>
      <c r="K367" s="54">
        <v>1993</v>
      </c>
      <c r="L367" s="53" t="s">
        <v>1075</v>
      </c>
      <c r="M367" s="41" t="s">
        <v>239</v>
      </c>
      <c r="N367" s="53" t="s">
        <v>1083</v>
      </c>
    </row>
    <row r="368" spans="1:14" s="23" customFormat="1" outlineLevel="1" x14ac:dyDescent="0.25">
      <c r="A368" s="22" t="s">
        <v>364</v>
      </c>
      <c r="B368" s="17"/>
      <c r="C368" s="50"/>
      <c r="D368" s="18"/>
      <c r="E368" s="19"/>
      <c r="F368" s="20">
        <f>SUBTOTAL(9,F361:F367)</f>
        <v>5500276.2999999989</v>
      </c>
      <c r="G368" s="20">
        <f>SUBTOTAL(9,G361:G367)</f>
        <v>-5500276.2999999989</v>
      </c>
      <c r="H368" s="21">
        <f>SUBTOTAL(9,H361:H367)</f>
        <v>0</v>
      </c>
      <c r="I368" s="42"/>
      <c r="J368" s="22"/>
      <c r="K368" s="55"/>
      <c r="L368" s="56"/>
      <c r="M368" s="42"/>
      <c r="N368" s="56"/>
    </row>
    <row r="369" spans="1:14" outlineLevel="2" x14ac:dyDescent="0.25">
      <c r="A369" s="13" t="s">
        <v>371</v>
      </c>
      <c r="B369" s="8" t="s">
        <v>370</v>
      </c>
      <c r="C369" s="49" t="s">
        <v>62</v>
      </c>
      <c r="D369" s="9">
        <v>35276</v>
      </c>
      <c r="E369" s="10" t="s">
        <v>371</v>
      </c>
      <c r="F369" s="11">
        <v>4529982.09</v>
      </c>
      <c r="G369" s="11">
        <v>-4529982.09</v>
      </c>
      <c r="H369" s="12">
        <v>0</v>
      </c>
      <c r="I369" s="41" t="s">
        <v>13</v>
      </c>
      <c r="J369" s="13" t="s">
        <v>1071</v>
      </c>
      <c r="K369" s="54">
        <v>1993</v>
      </c>
      <c r="L369" s="53" t="s">
        <v>1075</v>
      </c>
      <c r="M369" s="41" t="s">
        <v>239</v>
      </c>
      <c r="N369" s="53" t="s">
        <v>1083</v>
      </c>
    </row>
    <row r="370" spans="1:14" outlineLevel="2" x14ac:dyDescent="0.25">
      <c r="A370" s="13" t="s">
        <v>371</v>
      </c>
      <c r="B370" s="8" t="s">
        <v>370</v>
      </c>
      <c r="C370" s="49" t="s">
        <v>11</v>
      </c>
      <c r="D370" s="9">
        <v>36831</v>
      </c>
      <c r="E370" s="10" t="s">
        <v>372</v>
      </c>
      <c r="F370" s="11">
        <v>47146.43</v>
      </c>
      <c r="G370" s="11">
        <v>-47146.43</v>
      </c>
      <c r="H370" s="12">
        <v>0</v>
      </c>
      <c r="I370" s="41" t="s">
        <v>13</v>
      </c>
      <c r="J370" s="13" t="s">
        <v>1069</v>
      </c>
      <c r="K370" s="54">
        <v>1993</v>
      </c>
      <c r="L370" s="53" t="s">
        <v>1075</v>
      </c>
      <c r="M370" s="41" t="s">
        <v>239</v>
      </c>
      <c r="N370" s="53" t="s">
        <v>1083</v>
      </c>
    </row>
    <row r="371" spans="1:14" outlineLevel="2" x14ac:dyDescent="0.25">
      <c r="A371" s="13" t="s">
        <v>371</v>
      </c>
      <c r="B371" s="8" t="s">
        <v>370</v>
      </c>
      <c r="C371" s="49" t="s">
        <v>15</v>
      </c>
      <c r="D371" s="9">
        <v>37125</v>
      </c>
      <c r="E371" s="10" t="s">
        <v>372</v>
      </c>
      <c r="F371" s="11">
        <v>1353.76</v>
      </c>
      <c r="G371" s="11">
        <v>-1353.76</v>
      </c>
      <c r="H371" s="12">
        <v>0</v>
      </c>
      <c r="I371" s="41" t="s">
        <v>13</v>
      </c>
      <c r="J371" s="13" t="s">
        <v>1069</v>
      </c>
      <c r="K371" s="54">
        <v>1993</v>
      </c>
      <c r="L371" s="53" t="s">
        <v>1075</v>
      </c>
      <c r="M371" s="41" t="s">
        <v>239</v>
      </c>
      <c r="N371" s="53" t="s">
        <v>1083</v>
      </c>
    </row>
    <row r="372" spans="1:14" outlineLevel="2" x14ac:dyDescent="0.25">
      <c r="A372" s="13" t="s">
        <v>371</v>
      </c>
      <c r="B372" s="8" t="s">
        <v>370</v>
      </c>
      <c r="C372" s="49" t="s">
        <v>18</v>
      </c>
      <c r="D372" s="9">
        <v>37986</v>
      </c>
      <c r="E372" s="10" t="s">
        <v>373</v>
      </c>
      <c r="F372" s="11">
        <v>20467.52</v>
      </c>
      <c r="G372" s="11">
        <v>-20467.52</v>
      </c>
      <c r="H372" s="12">
        <v>0</v>
      </c>
      <c r="I372" s="41" t="s">
        <v>13</v>
      </c>
      <c r="J372" s="13" t="s">
        <v>1069</v>
      </c>
      <c r="K372" s="54">
        <v>1993</v>
      </c>
      <c r="L372" s="53" t="s">
        <v>1075</v>
      </c>
      <c r="M372" s="41" t="s">
        <v>239</v>
      </c>
      <c r="N372" s="53" t="s">
        <v>1083</v>
      </c>
    </row>
    <row r="373" spans="1:14" outlineLevel="2" x14ac:dyDescent="0.25">
      <c r="A373" s="13" t="s">
        <v>371</v>
      </c>
      <c r="B373" s="8" t="s">
        <v>370</v>
      </c>
      <c r="C373" s="49" t="s">
        <v>20</v>
      </c>
      <c r="D373" s="9">
        <v>39813</v>
      </c>
      <c r="E373" s="10" t="s">
        <v>374</v>
      </c>
      <c r="F373" s="11">
        <v>754232.91</v>
      </c>
      <c r="G373" s="11">
        <v>-754232.91</v>
      </c>
      <c r="H373" s="12">
        <v>0</v>
      </c>
      <c r="I373" s="41" t="s">
        <v>13</v>
      </c>
      <c r="J373" s="13" t="s">
        <v>1069</v>
      </c>
      <c r="K373" s="54">
        <v>1993</v>
      </c>
      <c r="L373" s="53" t="s">
        <v>1075</v>
      </c>
      <c r="M373" s="41" t="s">
        <v>239</v>
      </c>
      <c r="N373" s="53" t="s">
        <v>1083</v>
      </c>
    </row>
    <row r="374" spans="1:14" outlineLevel="2" x14ac:dyDescent="0.25">
      <c r="A374" s="13" t="s">
        <v>371</v>
      </c>
      <c r="B374" s="8" t="s">
        <v>370</v>
      </c>
      <c r="C374" s="49" t="s">
        <v>22</v>
      </c>
      <c r="D374" s="9">
        <v>40147</v>
      </c>
      <c r="E374" s="10" t="s">
        <v>375</v>
      </c>
      <c r="F374" s="11">
        <v>139837.81</v>
      </c>
      <c r="G374" s="11">
        <v>-139837.81</v>
      </c>
      <c r="H374" s="12">
        <v>0</v>
      </c>
      <c r="I374" s="41" t="s">
        <v>13</v>
      </c>
      <c r="J374" s="13" t="s">
        <v>1069</v>
      </c>
      <c r="K374" s="54">
        <v>1993</v>
      </c>
      <c r="L374" s="53" t="s">
        <v>1075</v>
      </c>
      <c r="M374" s="41" t="s">
        <v>239</v>
      </c>
      <c r="N374" s="53" t="s">
        <v>1083</v>
      </c>
    </row>
    <row r="375" spans="1:14" outlineLevel="2" x14ac:dyDescent="0.25">
      <c r="A375" s="13" t="s">
        <v>371</v>
      </c>
      <c r="B375" s="8" t="s">
        <v>370</v>
      </c>
      <c r="C375" s="49" t="s">
        <v>26</v>
      </c>
      <c r="D375" s="9">
        <v>42735</v>
      </c>
      <c r="E375" s="10" t="s">
        <v>376</v>
      </c>
      <c r="F375" s="11">
        <v>7920.31</v>
      </c>
      <c r="G375" s="11">
        <v>-7920.31</v>
      </c>
      <c r="H375" s="12">
        <v>0</v>
      </c>
      <c r="I375" s="41" t="s">
        <v>13</v>
      </c>
      <c r="J375" s="13" t="s">
        <v>1069</v>
      </c>
      <c r="K375" s="54">
        <v>1993</v>
      </c>
      <c r="L375" s="53" t="s">
        <v>1075</v>
      </c>
      <c r="M375" s="41" t="s">
        <v>239</v>
      </c>
      <c r="N375" s="53" t="s">
        <v>1083</v>
      </c>
    </row>
    <row r="376" spans="1:14" s="23" customFormat="1" outlineLevel="1" x14ac:dyDescent="0.25">
      <c r="A376" s="22" t="s">
        <v>371</v>
      </c>
      <c r="B376" s="17"/>
      <c r="C376" s="50"/>
      <c r="D376" s="18"/>
      <c r="E376" s="19"/>
      <c r="F376" s="20">
        <f>SUBTOTAL(9,F369:F375)</f>
        <v>5500940.8299999982</v>
      </c>
      <c r="G376" s="20">
        <f>SUBTOTAL(9,G369:G375)</f>
        <v>-5500940.8299999982</v>
      </c>
      <c r="H376" s="21">
        <f>SUBTOTAL(9,H369:H375)</f>
        <v>0</v>
      </c>
      <c r="I376" s="42"/>
      <c r="J376" s="22"/>
      <c r="K376" s="55"/>
      <c r="L376" s="56"/>
      <c r="M376" s="42"/>
      <c r="N376" s="56"/>
    </row>
    <row r="377" spans="1:14" outlineLevel="2" x14ac:dyDescent="0.25">
      <c r="A377" s="13" t="s">
        <v>378</v>
      </c>
      <c r="B377" s="8" t="s">
        <v>377</v>
      </c>
      <c r="C377" s="49" t="s">
        <v>62</v>
      </c>
      <c r="D377" s="9">
        <v>35276</v>
      </c>
      <c r="E377" s="10" t="s">
        <v>378</v>
      </c>
      <c r="F377" s="11">
        <v>4529982.09</v>
      </c>
      <c r="G377" s="11">
        <v>-4529982.09</v>
      </c>
      <c r="H377" s="12">
        <v>0</v>
      </c>
      <c r="I377" s="41" t="s">
        <v>13</v>
      </c>
      <c r="J377" s="13" t="s">
        <v>1071</v>
      </c>
      <c r="K377" s="54">
        <v>1993</v>
      </c>
      <c r="L377" s="53" t="s">
        <v>1075</v>
      </c>
      <c r="M377" s="41" t="s">
        <v>239</v>
      </c>
      <c r="N377" s="53" t="s">
        <v>1083</v>
      </c>
    </row>
    <row r="378" spans="1:14" outlineLevel="2" x14ac:dyDescent="0.25">
      <c r="A378" s="13" t="s">
        <v>378</v>
      </c>
      <c r="B378" s="8" t="s">
        <v>377</v>
      </c>
      <c r="C378" s="49" t="s">
        <v>11</v>
      </c>
      <c r="D378" s="9">
        <v>36831</v>
      </c>
      <c r="E378" s="10" t="s">
        <v>379</v>
      </c>
      <c r="F378" s="11">
        <v>47146.43</v>
      </c>
      <c r="G378" s="11">
        <v>-47146.43</v>
      </c>
      <c r="H378" s="12">
        <v>0</v>
      </c>
      <c r="I378" s="41" t="s">
        <v>13</v>
      </c>
      <c r="J378" s="13" t="s">
        <v>1069</v>
      </c>
      <c r="K378" s="54">
        <v>1993</v>
      </c>
      <c r="L378" s="53" t="s">
        <v>1075</v>
      </c>
      <c r="M378" s="41" t="s">
        <v>239</v>
      </c>
      <c r="N378" s="53" t="s">
        <v>1083</v>
      </c>
    </row>
    <row r="379" spans="1:14" outlineLevel="2" x14ac:dyDescent="0.25">
      <c r="A379" s="13" t="s">
        <v>378</v>
      </c>
      <c r="B379" s="8" t="s">
        <v>377</v>
      </c>
      <c r="C379" s="49" t="s">
        <v>18</v>
      </c>
      <c r="D379" s="9">
        <v>37125</v>
      </c>
      <c r="E379" s="10" t="s">
        <v>379</v>
      </c>
      <c r="F379" s="11">
        <v>1353.76</v>
      </c>
      <c r="G379" s="11">
        <v>-1353.76</v>
      </c>
      <c r="H379" s="12">
        <v>0</v>
      </c>
      <c r="I379" s="41" t="s">
        <v>13</v>
      </c>
      <c r="J379" s="13" t="s">
        <v>1069</v>
      </c>
      <c r="K379" s="54">
        <v>1993</v>
      </c>
      <c r="L379" s="53" t="s">
        <v>1075</v>
      </c>
      <c r="M379" s="41" t="s">
        <v>239</v>
      </c>
      <c r="N379" s="53" t="s">
        <v>1083</v>
      </c>
    </row>
    <row r="380" spans="1:14" outlineLevel="2" x14ac:dyDescent="0.25">
      <c r="A380" s="13" t="s">
        <v>378</v>
      </c>
      <c r="B380" s="8" t="s">
        <v>377</v>
      </c>
      <c r="C380" s="49" t="s">
        <v>20</v>
      </c>
      <c r="D380" s="9">
        <v>37986</v>
      </c>
      <c r="E380" s="10" t="s">
        <v>380</v>
      </c>
      <c r="F380" s="11">
        <v>20467.52</v>
      </c>
      <c r="G380" s="11">
        <v>-20467.52</v>
      </c>
      <c r="H380" s="12">
        <v>0</v>
      </c>
      <c r="I380" s="41" t="s">
        <v>13</v>
      </c>
      <c r="J380" s="13" t="s">
        <v>1069</v>
      </c>
      <c r="K380" s="54">
        <v>1993</v>
      </c>
      <c r="L380" s="53" t="s">
        <v>1075</v>
      </c>
      <c r="M380" s="41" t="s">
        <v>239</v>
      </c>
      <c r="N380" s="53" t="s">
        <v>1083</v>
      </c>
    </row>
    <row r="381" spans="1:14" outlineLevel="2" x14ac:dyDescent="0.25">
      <c r="A381" s="13" t="s">
        <v>378</v>
      </c>
      <c r="B381" s="8" t="s">
        <v>377</v>
      </c>
      <c r="C381" s="49" t="s">
        <v>22</v>
      </c>
      <c r="D381" s="9">
        <v>39844</v>
      </c>
      <c r="E381" s="10" t="s">
        <v>381</v>
      </c>
      <c r="F381" s="11">
        <v>753226.7</v>
      </c>
      <c r="G381" s="11">
        <v>-753226.7</v>
      </c>
      <c r="H381" s="12">
        <v>0</v>
      </c>
      <c r="I381" s="41" t="s">
        <v>13</v>
      </c>
      <c r="J381" s="13" t="s">
        <v>1069</v>
      </c>
      <c r="K381" s="54">
        <v>1993</v>
      </c>
      <c r="L381" s="53" t="s">
        <v>1075</v>
      </c>
      <c r="M381" s="41" t="s">
        <v>239</v>
      </c>
      <c r="N381" s="53" t="s">
        <v>1083</v>
      </c>
    </row>
    <row r="382" spans="1:14" outlineLevel="2" x14ac:dyDescent="0.25">
      <c r="A382" s="13" t="s">
        <v>378</v>
      </c>
      <c r="B382" s="8" t="s">
        <v>377</v>
      </c>
      <c r="C382" s="49" t="s">
        <v>24</v>
      </c>
      <c r="D382" s="9">
        <v>40147</v>
      </c>
      <c r="E382" s="10" t="s">
        <v>382</v>
      </c>
      <c r="F382" s="11">
        <v>139837.81</v>
      </c>
      <c r="G382" s="11">
        <v>-139837.81</v>
      </c>
      <c r="H382" s="12">
        <v>0</v>
      </c>
      <c r="I382" s="41" t="s">
        <v>13</v>
      </c>
      <c r="J382" s="13" t="s">
        <v>1069</v>
      </c>
      <c r="K382" s="54">
        <v>1993</v>
      </c>
      <c r="L382" s="53" t="s">
        <v>1075</v>
      </c>
      <c r="M382" s="41" t="s">
        <v>239</v>
      </c>
      <c r="N382" s="53" t="s">
        <v>1083</v>
      </c>
    </row>
    <row r="383" spans="1:14" outlineLevel="2" x14ac:dyDescent="0.25">
      <c r="A383" s="13" t="s">
        <v>378</v>
      </c>
      <c r="B383" s="8" t="s">
        <v>377</v>
      </c>
      <c r="C383" s="49" t="s">
        <v>26</v>
      </c>
      <c r="D383" s="9">
        <v>42735</v>
      </c>
      <c r="E383" s="10" t="s">
        <v>383</v>
      </c>
      <c r="F383" s="11">
        <v>7920.31</v>
      </c>
      <c r="G383" s="11">
        <v>-7920.31</v>
      </c>
      <c r="H383" s="12">
        <v>0</v>
      </c>
      <c r="I383" s="41" t="s">
        <v>13</v>
      </c>
      <c r="J383" s="13" t="s">
        <v>1069</v>
      </c>
      <c r="K383" s="54">
        <v>1993</v>
      </c>
      <c r="L383" s="53" t="s">
        <v>1075</v>
      </c>
      <c r="M383" s="41" t="s">
        <v>239</v>
      </c>
      <c r="N383" s="53" t="s">
        <v>1083</v>
      </c>
    </row>
    <row r="384" spans="1:14" s="23" customFormat="1" outlineLevel="1" x14ac:dyDescent="0.25">
      <c r="A384" s="22" t="s">
        <v>378</v>
      </c>
      <c r="B384" s="17"/>
      <c r="C384" s="50"/>
      <c r="D384" s="18"/>
      <c r="E384" s="19"/>
      <c r="F384" s="20">
        <f>SUBTOTAL(9,F377:F383)</f>
        <v>5499934.6199999982</v>
      </c>
      <c r="G384" s="20">
        <f>SUBTOTAL(9,G377:G383)</f>
        <v>-5499934.6199999982</v>
      </c>
      <c r="H384" s="21">
        <f>SUBTOTAL(9,H377:H383)</f>
        <v>0</v>
      </c>
      <c r="I384" s="42"/>
      <c r="J384" s="22"/>
      <c r="K384" s="55"/>
      <c r="L384" s="56"/>
      <c r="M384" s="42"/>
      <c r="N384" s="56"/>
    </row>
    <row r="385" spans="1:14" outlineLevel="2" x14ac:dyDescent="0.25">
      <c r="A385" s="13" t="s">
        <v>385</v>
      </c>
      <c r="B385" s="8" t="s">
        <v>384</v>
      </c>
      <c r="C385" s="49" t="s">
        <v>62</v>
      </c>
      <c r="D385" s="9">
        <v>35276</v>
      </c>
      <c r="E385" s="10" t="s">
        <v>385</v>
      </c>
      <c r="F385" s="11">
        <v>4529982.09</v>
      </c>
      <c r="G385" s="11">
        <v>-4529982.09</v>
      </c>
      <c r="H385" s="12">
        <v>0</v>
      </c>
      <c r="I385" s="41" t="s">
        <v>13</v>
      </c>
      <c r="J385" s="13" t="s">
        <v>1071</v>
      </c>
      <c r="K385" s="54">
        <v>1993</v>
      </c>
      <c r="L385" s="53" t="s">
        <v>1075</v>
      </c>
      <c r="M385" s="41" t="s">
        <v>239</v>
      </c>
      <c r="N385" s="53" t="s">
        <v>1083</v>
      </c>
    </row>
    <row r="386" spans="1:14" outlineLevel="2" x14ac:dyDescent="0.25">
      <c r="A386" s="13" t="s">
        <v>385</v>
      </c>
      <c r="B386" s="8" t="s">
        <v>384</v>
      </c>
      <c r="C386" s="49" t="s">
        <v>11</v>
      </c>
      <c r="D386" s="9">
        <v>36831</v>
      </c>
      <c r="E386" s="10" t="s">
        <v>386</v>
      </c>
      <c r="F386" s="11">
        <v>47146.43</v>
      </c>
      <c r="G386" s="11">
        <v>-47146.43</v>
      </c>
      <c r="H386" s="12">
        <v>0</v>
      </c>
      <c r="I386" s="41" t="s">
        <v>13</v>
      </c>
      <c r="J386" s="13" t="s">
        <v>1069</v>
      </c>
      <c r="K386" s="54">
        <v>1993</v>
      </c>
      <c r="L386" s="53" t="s">
        <v>1075</v>
      </c>
      <c r="M386" s="41" t="s">
        <v>239</v>
      </c>
      <c r="N386" s="53" t="s">
        <v>1083</v>
      </c>
    </row>
    <row r="387" spans="1:14" outlineLevel="2" x14ac:dyDescent="0.25">
      <c r="A387" s="13" t="s">
        <v>385</v>
      </c>
      <c r="B387" s="8" t="s">
        <v>384</v>
      </c>
      <c r="C387" s="49" t="s">
        <v>15</v>
      </c>
      <c r="D387" s="9">
        <v>37125</v>
      </c>
      <c r="E387" s="10" t="s">
        <v>386</v>
      </c>
      <c r="F387" s="11">
        <v>1353.76</v>
      </c>
      <c r="G387" s="11">
        <v>-1353.76</v>
      </c>
      <c r="H387" s="12">
        <v>0</v>
      </c>
      <c r="I387" s="41" t="s">
        <v>13</v>
      </c>
      <c r="J387" s="13" t="s">
        <v>1069</v>
      </c>
      <c r="K387" s="54">
        <v>1993</v>
      </c>
      <c r="L387" s="53" t="s">
        <v>1075</v>
      </c>
      <c r="M387" s="41" t="s">
        <v>239</v>
      </c>
      <c r="N387" s="53" t="s">
        <v>1083</v>
      </c>
    </row>
    <row r="388" spans="1:14" outlineLevel="2" x14ac:dyDescent="0.25">
      <c r="A388" s="13" t="s">
        <v>385</v>
      </c>
      <c r="B388" s="8" t="s">
        <v>384</v>
      </c>
      <c r="C388" s="49" t="s">
        <v>18</v>
      </c>
      <c r="D388" s="9">
        <v>37883</v>
      </c>
      <c r="E388" s="10" t="s">
        <v>387</v>
      </c>
      <c r="F388" s="11">
        <v>7581</v>
      </c>
      <c r="G388" s="11">
        <v>-7581</v>
      </c>
      <c r="H388" s="12">
        <v>0</v>
      </c>
      <c r="I388" s="41" t="s">
        <v>13</v>
      </c>
      <c r="J388" s="13" t="s">
        <v>1069</v>
      </c>
      <c r="K388" s="54">
        <v>1993</v>
      </c>
      <c r="L388" s="53" t="s">
        <v>1075</v>
      </c>
      <c r="M388" s="41" t="s">
        <v>239</v>
      </c>
      <c r="N388" s="53" t="s">
        <v>1083</v>
      </c>
    </row>
    <row r="389" spans="1:14" outlineLevel="2" x14ac:dyDescent="0.25">
      <c r="A389" s="13" t="s">
        <v>385</v>
      </c>
      <c r="B389" s="8" t="s">
        <v>384</v>
      </c>
      <c r="C389" s="49" t="s">
        <v>20</v>
      </c>
      <c r="D389" s="9">
        <v>37986</v>
      </c>
      <c r="E389" s="10" t="s">
        <v>388</v>
      </c>
      <c r="F389" s="11">
        <v>20467.52</v>
      </c>
      <c r="G389" s="11">
        <v>-20467.52</v>
      </c>
      <c r="H389" s="12">
        <v>0</v>
      </c>
      <c r="I389" s="41" t="s">
        <v>13</v>
      </c>
      <c r="J389" s="13" t="s">
        <v>1069</v>
      </c>
      <c r="K389" s="54">
        <v>1993</v>
      </c>
      <c r="L389" s="53" t="s">
        <v>1075</v>
      </c>
      <c r="M389" s="41" t="s">
        <v>239</v>
      </c>
      <c r="N389" s="53" t="s">
        <v>1083</v>
      </c>
    </row>
    <row r="390" spans="1:14" outlineLevel="2" x14ac:dyDescent="0.25">
      <c r="A390" s="13" t="s">
        <v>385</v>
      </c>
      <c r="B390" s="8" t="s">
        <v>384</v>
      </c>
      <c r="C390" s="49" t="s">
        <v>22</v>
      </c>
      <c r="D390" s="9">
        <v>39813</v>
      </c>
      <c r="E390" s="10" t="s">
        <v>389</v>
      </c>
      <c r="F390" s="11">
        <v>770766.91</v>
      </c>
      <c r="G390" s="11">
        <v>-770766.91</v>
      </c>
      <c r="H390" s="12">
        <v>0</v>
      </c>
      <c r="I390" s="41" t="s">
        <v>13</v>
      </c>
      <c r="J390" s="13" t="s">
        <v>1069</v>
      </c>
      <c r="K390" s="54">
        <v>1993</v>
      </c>
      <c r="L390" s="53" t="s">
        <v>1075</v>
      </c>
      <c r="M390" s="41" t="s">
        <v>239</v>
      </c>
      <c r="N390" s="53" t="s">
        <v>1083</v>
      </c>
    </row>
    <row r="391" spans="1:14" outlineLevel="2" x14ac:dyDescent="0.25">
      <c r="A391" s="13" t="s">
        <v>385</v>
      </c>
      <c r="B391" s="8" t="s">
        <v>384</v>
      </c>
      <c r="C391" s="49" t="s">
        <v>24</v>
      </c>
      <c r="D391" s="9">
        <v>40147</v>
      </c>
      <c r="E391" s="10" t="s">
        <v>390</v>
      </c>
      <c r="F391" s="11">
        <v>139837.81</v>
      </c>
      <c r="G391" s="11">
        <v>-139837.81</v>
      </c>
      <c r="H391" s="12">
        <v>0</v>
      </c>
      <c r="I391" s="41" t="s">
        <v>13</v>
      </c>
      <c r="J391" s="13" t="s">
        <v>1069</v>
      </c>
      <c r="K391" s="54">
        <v>1993</v>
      </c>
      <c r="L391" s="53" t="s">
        <v>1075</v>
      </c>
      <c r="M391" s="41" t="s">
        <v>239</v>
      </c>
      <c r="N391" s="53" t="s">
        <v>1083</v>
      </c>
    </row>
    <row r="392" spans="1:14" s="23" customFormat="1" outlineLevel="1" x14ac:dyDescent="0.25">
      <c r="A392" s="22" t="s">
        <v>385</v>
      </c>
      <c r="B392" s="17"/>
      <c r="C392" s="50"/>
      <c r="D392" s="18"/>
      <c r="E392" s="19"/>
      <c r="F392" s="20">
        <f>SUBTOTAL(9,F385:F391)</f>
        <v>5517135.5199999986</v>
      </c>
      <c r="G392" s="20">
        <f>SUBTOTAL(9,G385:G391)</f>
        <v>-5517135.5199999986</v>
      </c>
      <c r="H392" s="21">
        <f>SUBTOTAL(9,H385:H391)</f>
        <v>0</v>
      </c>
      <c r="I392" s="42"/>
      <c r="J392" s="22"/>
      <c r="K392" s="55"/>
      <c r="L392" s="56"/>
      <c r="M392" s="42"/>
      <c r="N392" s="56"/>
    </row>
    <row r="393" spans="1:14" outlineLevel="2" x14ac:dyDescent="0.25">
      <c r="A393" s="13" t="s">
        <v>392</v>
      </c>
      <c r="B393" s="8" t="s">
        <v>391</v>
      </c>
      <c r="C393" s="49" t="s">
        <v>62</v>
      </c>
      <c r="D393" s="9">
        <v>35276</v>
      </c>
      <c r="E393" s="10" t="s">
        <v>392</v>
      </c>
      <c r="F393" s="11">
        <v>4529982.09</v>
      </c>
      <c r="G393" s="11">
        <v>-4529982.09</v>
      </c>
      <c r="H393" s="12">
        <v>0</v>
      </c>
      <c r="I393" s="41" t="s">
        <v>13</v>
      </c>
      <c r="J393" s="13" t="s">
        <v>1071</v>
      </c>
      <c r="K393" s="54">
        <v>1993</v>
      </c>
      <c r="L393" s="53" t="s">
        <v>1075</v>
      </c>
      <c r="M393" s="41" t="s">
        <v>239</v>
      </c>
      <c r="N393" s="53" t="s">
        <v>1083</v>
      </c>
    </row>
    <row r="394" spans="1:14" outlineLevel="2" x14ac:dyDescent="0.25">
      <c r="A394" s="13" t="s">
        <v>392</v>
      </c>
      <c r="B394" s="8" t="s">
        <v>391</v>
      </c>
      <c r="C394" s="49" t="s">
        <v>11</v>
      </c>
      <c r="D394" s="9">
        <v>36831</v>
      </c>
      <c r="E394" s="10" t="s">
        <v>393</v>
      </c>
      <c r="F394" s="11">
        <v>47146.43</v>
      </c>
      <c r="G394" s="11">
        <v>-47146.43</v>
      </c>
      <c r="H394" s="12">
        <v>0</v>
      </c>
      <c r="I394" s="41" t="s">
        <v>13</v>
      </c>
      <c r="J394" s="13" t="s">
        <v>1069</v>
      </c>
      <c r="K394" s="54">
        <v>1993</v>
      </c>
      <c r="L394" s="53" t="s">
        <v>1075</v>
      </c>
      <c r="M394" s="41" t="s">
        <v>239</v>
      </c>
      <c r="N394" s="53" t="s">
        <v>1083</v>
      </c>
    </row>
    <row r="395" spans="1:14" outlineLevel="2" x14ac:dyDescent="0.25">
      <c r="A395" s="13" t="s">
        <v>392</v>
      </c>
      <c r="B395" s="8" t="s">
        <v>391</v>
      </c>
      <c r="C395" s="49" t="s">
        <v>15</v>
      </c>
      <c r="D395" s="9">
        <v>37125</v>
      </c>
      <c r="E395" s="10" t="s">
        <v>393</v>
      </c>
      <c r="F395" s="11">
        <v>1353.76</v>
      </c>
      <c r="G395" s="11">
        <v>-1353.76</v>
      </c>
      <c r="H395" s="12">
        <v>0</v>
      </c>
      <c r="I395" s="41" t="s">
        <v>13</v>
      </c>
      <c r="J395" s="13" t="s">
        <v>1069</v>
      </c>
      <c r="K395" s="54">
        <v>1993</v>
      </c>
      <c r="L395" s="53" t="s">
        <v>1075</v>
      </c>
      <c r="M395" s="41" t="s">
        <v>239</v>
      </c>
      <c r="N395" s="53" t="s">
        <v>1083</v>
      </c>
    </row>
    <row r="396" spans="1:14" outlineLevel="2" x14ac:dyDescent="0.25">
      <c r="A396" s="13" t="s">
        <v>392</v>
      </c>
      <c r="B396" s="8" t="s">
        <v>391</v>
      </c>
      <c r="C396" s="49" t="s">
        <v>18</v>
      </c>
      <c r="D396" s="9">
        <v>37986</v>
      </c>
      <c r="E396" s="10" t="s">
        <v>394</v>
      </c>
      <c r="F396" s="11">
        <v>20467.52</v>
      </c>
      <c r="G396" s="11">
        <v>-20467.52</v>
      </c>
      <c r="H396" s="12">
        <v>0</v>
      </c>
      <c r="I396" s="41" t="s">
        <v>13</v>
      </c>
      <c r="J396" s="13" t="s">
        <v>1069</v>
      </c>
      <c r="K396" s="54">
        <v>1993</v>
      </c>
      <c r="L396" s="53" t="s">
        <v>1075</v>
      </c>
      <c r="M396" s="41" t="s">
        <v>239</v>
      </c>
      <c r="N396" s="53" t="s">
        <v>1083</v>
      </c>
    </row>
    <row r="397" spans="1:14" outlineLevel="2" x14ac:dyDescent="0.25">
      <c r="A397" s="13" t="s">
        <v>392</v>
      </c>
      <c r="B397" s="8" t="s">
        <v>391</v>
      </c>
      <c r="C397" s="49" t="s">
        <v>20</v>
      </c>
      <c r="D397" s="9">
        <v>40360</v>
      </c>
      <c r="E397" s="10" t="s">
        <v>395</v>
      </c>
      <c r="F397" s="11">
        <v>800454.12</v>
      </c>
      <c r="G397" s="11">
        <v>-800454.12</v>
      </c>
      <c r="H397" s="12">
        <v>0</v>
      </c>
      <c r="I397" s="41" t="s">
        <v>13</v>
      </c>
      <c r="J397" s="13" t="s">
        <v>1069</v>
      </c>
      <c r="K397" s="54">
        <v>1993</v>
      </c>
      <c r="L397" s="53" t="s">
        <v>1075</v>
      </c>
      <c r="M397" s="41" t="s">
        <v>239</v>
      </c>
      <c r="N397" s="53" t="s">
        <v>1083</v>
      </c>
    </row>
    <row r="398" spans="1:14" outlineLevel="2" x14ac:dyDescent="0.25">
      <c r="A398" s="13" t="s">
        <v>392</v>
      </c>
      <c r="B398" s="8" t="s">
        <v>391</v>
      </c>
      <c r="C398" s="49" t="s">
        <v>22</v>
      </c>
      <c r="D398" s="9">
        <v>40147</v>
      </c>
      <c r="E398" s="10" t="s">
        <v>396</v>
      </c>
      <c r="F398" s="11">
        <v>139837.79999999999</v>
      </c>
      <c r="G398" s="11">
        <v>-139837.79999999999</v>
      </c>
      <c r="H398" s="12">
        <v>0</v>
      </c>
      <c r="I398" s="41" t="s">
        <v>13</v>
      </c>
      <c r="J398" s="13" t="s">
        <v>1069</v>
      </c>
      <c r="K398" s="54">
        <v>1993</v>
      </c>
      <c r="L398" s="53" t="s">
        <v>1075</v>
      </c>
      <c r="M398" s="41" t="s">
        <v>239</v>
      </c>
      <c r="N398" s="53" t="s">
        <v>1083</v>
      </c>
    </row>
    <row r="399" spans="1:14" s="23" customFormat="1" outlineLevel="1" x14ac:dyDescent="0.25">
      <c r="A399" s="22" t="s">
        <v>392</v>
      </c>
      <c r="B399" s="17"/>
      <c r="C399" s="50"/>
      <c r="D399" s="18"/>
      <c r="E399" s="19"/>
      <c r="F399" s="20">
        <f>SUBTOTAL(9,F393:F398)</f>
        <v>5539241.7199999988</v>
      </c>
      <c r="G399" s="20">
        <f>SUBTOTAL(9,G393:G398)</f>
        <v>-5539241.7199999988</v>
      </c>
      <c r="H399" s="21">
        <f>SUBTOTAL(9,H393:H398)</f>
        <v>0</v>
      </c>
      <c r="I399" s="42"/>
      <c r="J399" s="22"/>
      <c r="K399" s="55"/>
      <c r="L399" s="56"/>
      <c r="M399" s="42"/>
      <c r="N399" s="56"/>
    </row>
    <row r="400" spans="1:14" outlineLevel="2" x14ac:dyDescent="0.25">
      <c r="A400" s="13" t="s">
        <v>398</v>
      </c>
      <c r="B400" s="8" t="s">
        <v>397</v>
      </c>
      <c r="C400" s="49" t="s">
        <v>62</v>
      </c>
      <c r="D400" s="9">
        <v>35276</v>
      </c>
      <c r="E400" s="10" t="s">
        <v>398</v>
      </c>
      <c r="F400" s="11">
        <v>4529982.09</v>
      </c>
      <c r="G400" s="11">
        <v>-4529982.09</v>
      </c>
      <c r="H400" s="12">
        <v>0</v>
      </c>
      <c r="I400" s="41" t="s">
        <v>13</v>
      </c>
      <c r="J400" s="13" t="s">
        <v>1071</v>
      </c>
      <c r="K400" s="54">
        <v>1993</v>
      </c>
      <c r="L400" s="53" t="s">
        <v>1075</v>
      </c>
      <c r="M400" s="41" t="s">
        <v>239</v>
      </c>
      <c r="N400" s="53" t="s">
        <v>1083</v>
      </c>
    </row>
    <row r="401" spans="1:14" outlineLevel="2" x14ac:dyDescent="0.25">
      <c r="A401" s="13" t="s">
        <v>398</v>
      </c>
      <c r="B401" s="8" t="s">
        <v>397</v>
      </c>
      <c r="C401" s="49" t="s">
        <v>11</v>
      </c>
      <c r="D401" s="9">
        <v>36831</v>
      </c>
      <c r="E401" s="10" t="s">
        <v>399</v>
      </c>
      <c r="F401" s="11">
        <v>47146.43</v>
      </c>
      <c r="G401" s="11">
        <v>-47146.43</v>
      </c>
      <c r="H401" s="12">
        <v>0</v>
      </c>
      <c r="I401" s="41" t="s">
        <v>13</v>
      </c>
      <c r="J401" s="13" t="s">
        <v>1069</v>
      </c>
      <c r="K401" s="54">
        <v>1993</v>
      </c>
      <c r="L401" s="53" t="s">
        <v>1075</v>
      </c>
      <c r="M401" s="41" t="s">
        <v>239</v>
      </c>
      <c r="N401" s="53" t="s">
        <v>1083</v>
      </c>
    </row>
    <row r="402" spans="1:14" outlineLevel="2" x14ac:dyDescent="0.25">
      <c r="A402" s="13" t="s">
        <v>398</v>
      </c>
      <c r="B402" s="8" t="s">
        <v>397</v>
      </c>
      <c r="C402" s="49" t="s">
        <v>15</v>
      </c>
      <c r="D402" s="9">
        <v>37125</v>
      </c>
      <c r="E402" s="10" t="s">
        <v>399</v>
      </c>
      <c r="F402" s="11">
        <v>1353.76</v>
      </c>
      <c r="G402" s="11">
        <v>-1353.76</v>
      </c>
      <c r="H402" s="12">
        <v>0</v>
      </c>
      <c r="I402" s="41" t="s">
        <v>13</v>
      </c>
      <c r="J402" s="13" t="s">
        <v>1069</v>
      </c>
      <c r="K402" s="54">
        <v>1993</v>
      </c>
      <c r="L402" s="53" t="s">
        <v>1075</v>
      </c>
      <c r="M402" s="41" t="s">
        <v>239</v>
      </c>
      <c r="N402" s="53" t="s">
        <v>1083</v>
      </c>
    </row>
    <row r="403" spans="1:14" outlineLevel="2" x14ac:dyDescent="0.25">
      <c r="A403" s="13" t="s">
        <v>398</v>
      </c>
      <c r="B403" s="8" t="s">
        <v>397</v>
      </c>
      <c r="C403" s="49" t="s">
        <v>18</v>
      </c>
      <c r="D403" s="9">
        <v>37986</v>
      </c>
      <c r="E403" s="10" t="s">
        <v>400</v>
      </c>
      <c r="F403" s="11">
        <v>20467.52</v>
      </c>
      <c r="G403" s="11">
        <v>-20467.52</v>
      </c>
      <c r="H403" s="12">
        <v>0</v>
      </c>
      <c r="I403" s="41" t="s">
        <v>13</v>
      </c>
      <c r="J403" s="13" t="s">
        <v>1069</v>
      </c>
      <c r="K403" s="54">
        <v>1993</v>
      </c>
      <c r="L403" s="53" t="s">
        <v>1075</v>
      </c>
      <c r="M403" s="41" t="s">
        <v>239</v>
      </c>
      <c r="N403" s="53" t="s">
        <v>1083</v>
      </c>
    </row>
    <row r="404" spans="1:14" outlineLevel="2" x14ac:dyDescent="0.25">
      <c r="A404" s="13" t="s">
        <v>398</v>
      </c>
      <c r="B404" s="8" t="s">
        <v>397</v>
      </c>
      <c r="C404" s="49" t="s">
        <v>20</v>
      </c>
      <c r="D404" s="9">
        <v>40482</v>
      </c>
      <c r="E404" s="10" t="s">
        <v>401</v>
      </c>
      <c r="F404" s="11">
        <v>727444.12</v>
      </c>
      <c r="G404" s="11">
        <v>-727444.12</v>
      </c>
      <c r="H404" s="12">
        <v>0</v>
      </c>
      <c r="I404" s="41" t="s">
        <v>13</v>
      </c>
      <c r="J404" s="13" t="s">
        <v>1069</v>
      </c>
      <c r="K404" s="54">
        <v>1993</v>
      </c>
      <c r="L404" s="53" t="s">
        <v>1075</v>
      </c>
      <c r="M404" s="41" t="s">
        <v>239</v>
      </c>
      <c r="N404" s="53" t="s">
        <v>1083</v>
      </c>
    </row>
    <row r="405" spans="1:14" outlineLevel="2" x14ac:dyDescent="0.25">
      <c r="A405" s="13" t="s">
        <v>398</v>
      </c>
      <c r="B405" s="8" t="s">
        <v>397</v>
      </c>
      <c r="C405" s="49" t="s">
        <v>22</v>
      </c>
      <c r="D405" s="9">
        <v>40147</v>
      </c>
      <c r="E405" s="10" t="s">
        <v>402</v>
      </c>
      <c r="F405" s="11">
        <v>139837.81</v>
      </c>
      <c r="G405" s="11">
        <v>-139837.81</v>
      </c>
      <c r="H405" s="12">
        <v>0</v>
      </c>
      <c r="I405" s="41" t="s">
        <v>13</v>
      </c>
      <c r="J405" s="13" t="s">
        <v>1069</v>
      </c>
      <c r="K405" s="54">
        <v>1993</v>
      </c>
      <c r="L405" s="53" t="s">
        <v>1075</v>
      </c>
      <c r="M405" s="41" t="s">
        <v>239</v>
      </c>
      <c r="N405" s="53" t="s">
        <v>1083</v>
      </c>
    </row>
    <row r="406" spans="1:14" outlineLevel="2" x14ac:dyDescent="0.25">
      <c r="A406" s="13" t="s">
        <v>398</v>
      </c>
      <c r="B406" s="8" t="s">
        <v>397</v>
      </c>
      <c r="C406" s="49" t="s">
        <v>24</v>
      </c>
      <c r="D406" s="9">
        <v>41213</v>
      </c>
      <c r="E406" s="10" t="s">
        <v>403</v>
      </c>
      <c r="F406" s="11">
        <v>40000</v>
      </c>
      <c r="G406" s="11">
        <v>-40000</v>
      </c>
      <c r="H406" s="12">
        <v>0</v>
      </c>
      <c r="I406" s="41" t="s">
        <v>13</v>
      </c>
      <c r="J406" s="13" t="s">
        <v>1069</v>
      </c>
      <c r="K406" s="54">
        <v>1993</v>
      </c>
      <c r="L406" s="53" t="s">
        <v>1075</v>
      </c>
      <c r="M406" s="41" t="s">
        <v>239</v>
      </c>
      <c r="N406" s="53" t="s">
        <v>1083</v>
      </c>
    </row>
    <row r="407" spans="1:14" outlineLevel="2" x14ac:dyDescent="0.25">
      <c r="A407" s="13" t="s">
        <v>398</v>
      </c>
      <c r="B407" s="8" t="s">
        <v>397</v>
      </c>
      <c r="C407" s="49" t="s">
        <v>26</v>
      </c>
      <c r="D407" s="9">
        <v>43496</v>
      </c>
      <c r="E407" s="10" t="s">
        <v>404</v>
      </c>
      <c r="F407" s="11">
        <v>8262</v>
      </c>
      <c r="G407" s="11">
        <v>-8262</v>
      </c>
      <c r="H407" s="12">
        <v>0</v>
      </c>
      <c r="I407" s="41" t="s">
        <v>13</v>
      </c>
      <c r="J407" s="13" t="s">
        <v>1069</v>
      </c>
      <c r="K407" s="54">
        <v>1993</v>
      </c>
      <c r="L407" s="53" t="s">
        <v>1075</v>
      </c>
      <c r="M407" s="41" t="s">
        <v>239</v>
      </c>
      <c r="N407" s="53" t="s">
        <v>1083</v>
      </c>
    </row>
    <row r="408" spans="1:14" s="23" customFormat="1" outlineLevel="1" x14ac:dyDescent="0.25">
      <c r="A408" s="22" t="s">
        <v>398</v>
      </c>
      <c r="B408" s="17"/>
      <c r="C408" s="50"/>
      <c r="D408" s="18"/>
      <c r="E408" s="19"/>
      <c r="F408" s="20">
        <f>SUBTOTAL(9,F400:F407)</f>
        <v>5514493.7299999986</v>
      </c>
      <c r="G408" s="20">
        <f>SUBTOTAL(9,G400:G407)</f>
        <v>-5514493.7299999986</v>
      </c>
      <c r="H408" s="21">
        <f>SUBTOTAL(9,H400:H407)</f>
        <v>0</v>
      </c>
      <c r="I408" s="42"/>
      <c r="J408" s="22"/>
      <c r="K408" s="55"/>
      <c r="L408" s="56"/>
      <c r="M408" s="42"/>
      <c r="N408" s="56"/>
    </row>
    <row r="409" spans="1:14" outlineLevel="2" x14ac:dyDescent="0.25">
      <c r="A409" s="13" t="s">
        <v>410</v>
      </c>
      <c r="B409" s="8" t="s">
        <v>405</v>
      </c>
      <c r="C409" s="49" t="s">
        <v>62</v>
      </c>
      <c r="D409" s="9">
        <v>39850</v>
      </c>
      <c r="E409" s="10" t="s">
        <v>406</v>
      </c>
      <c r="F409" s="11">
        <v>237249.83</v>
      </c>
      <c r="G409" s="11">
        <v>-131923.85999999999</v>
      </c>
      <c r="H409" s="11">
        <v>105325.97</v>
      </c>
      <c r="I409" s="41" t="s">
        <v>13</v>
      </c>
      <c r="J409" s="13" t="s">
        <v>1069</v>
      </c>
      <c r="K409" s="54">
        <v>1995</v>
      </c>
      <c r="L409" s="53" t="s">
        <v>1076</v>
      </c>
      <c r="M409" s="41" t="s">
        <v>239</v>
      </c>
      <c r="N409" s="53" t="s">
        <v>1083</v>
      </c>
    </row>
    <row r="410" spans="1:14" outlineLevel="2" x14ac:dyDescent="0.25">
      <c r="A410" s="13" t="s">
        <v>410</v>
      </c>
      <c r="B410" s="8" t="s">
        <v>405</v>
      </c>
      <c r="C410" s="49" t="s">
        <v>11</v>
      </c>
      <c r="D410" s="9">
        <v>39263</v>
      </c>
      <c r="E410" s="10" t="s">
        <v>407</v>
      </c>
      <c r="F410" s="11">
        <v>23007.46</v>
      </c>
      <c r="G410" s="11">
        <v>-13595.27</v>
      </c>
      <c r="H410" s="11">
        <v>9412.19</v>
      </c>
      <c r="I410" s="41" t="s">
        <v>13</v>
      </c>
      <c r="J410" s="13" t="s">
        <v>1069</v>
      </c>
      <c r="K410" s="54">
        <v>1995</v>
      </c>
      <c r="L410" s="53" t="s">
        <v>1076</v>
      </c>
      <c r="M410" s="41" t="s">
        <v>239</v>
      </c>
      <c r="N410" s="53" t="s">
        <v>1083</v>
      </c>
    </row>
    <row r="411" spans="1:14" outlineLevel="2" x14ac:dyDescent="0.25">
      <c r="A411" s="13" t="s">
        <v>410</v>
      </c>
      <c r="B411" s="8" t="s">
        <v>405</v>
      </c>
      <c r="C411" s="49" t="s">
        <v>15</v>
      </c>
      <c r="D411" s="9">
        <v>41060</v>
      </c>
      <c r="E411" s="10" t="s">
        <v>408</v>
      </c>
      <c r="F411" s="11">
        <v>7444</v>
      </c>
      <c r="G411" s="11">
        <v>-7444</v>
      </c>
      <c r="H411" s="12">
        <v>0</v>
      </c>
      <c r="I411" s="41" t="s">
        <v>13</v>
      </c>
      <c r="J411" s="13" t="s">
        <v>1069</v>
      </c>
      <c r="K411" s="54">
        <v>1995</v>
      </c>
      <c r="L411" s="53" t="s">
        <v>1076</v>
      </c>
      <c r="M411" s="41" t="s">
        <v>239</v>
      </c>
      <c r="N411" s="53" t="s">
        <v>1083</v>
      </c>
    </row>
    <row r="412" spans="1:14" outlineLevel="2" x14ac:dyDescent="0.25">
      <c r="A412" s="13" t="s">
        <v>410</v>
      </c>
      <c r="B412" s="8" t="s">
        <v>405</v>
      </c>
      <c r="C412" s="49" t="s">
        <v>18</v>
      </c>
      <c r="D412" s="9">
        <v>43281</v>
      </c>
      <c r="E412" s="10" t="s">
        <v>409</v>
      </c>
      <c r="F412" s="11">
        <v>12335</v>
      </c>
      <c r="G412" s="11">
        <v>-3792.25</v>
      </c>
      <c r="H412" s="11">
        <v>8542.75</v>
      </c>
      <c r="I412" s="41" t="s">
        <v>13</v>
      </c>
      <c r="J412" s="13" t="s">
        <v>1069</v>
      </c>
      <c r="K412" s="54">
        <v>1995</v>
      </c>
      <c r="L412" s="53" t="s">
        <v>1076</v>
      </c>
      <c r="M412" s="41" t="s">
        <v>239</v>
      </c>
      <c r="N412" s="53" t="s">
        <v>1083</v>
      </c>
    </row>
    <row r="413" spans="1:14" outlineLevel="2" x14ac:dyDescent="0.25">
      <c r="A413" s="13" t="s">
        <v>410</v>
      </c>
      <c r="B413" s="8" t="s">
        <v>405</v>
      </c>
      <c r="C413" s="49" t="s">
        <v>22</v>
      </c>
      <c r="D413" s="9">
        <v>44350</v>
      </c>
      <c r="E413" s="10" t="s">
        <v>410</v>
      </c>
      <c r="F413" s="11">
        <v>2825000</v>
      </c>
      <c r="G413" s="11">
        <v>-372151.83</v>
      </c>
      <c r="H413" s="11">
        <v>2452848.17</v>
      </c>
      <c r="I413" s="41" t="s">
        <v>13</v>
      </c>
      <c r="J413" s="13" t="s">
        <v>1070</v>
      </c>
      <c r="K413" s="54">
        <v>1995</v>
      </c>
      <c r="L413" s="53" t="s">
        <v>1076</v>
      </c>
      <c r="M413" s="41" t="s">
        <v>239</v>
      </c>
      <c r="N413" s="53" t="s">
        <v>1083</v>
      </c>
    </row>
    <row r="414" spans="1:14" s="23" customFormat="1" outlineLevel="1" x14ac:dyDescent="0.25">
      <c r="A414" s="22" t="s">
        <v>410</v>
      </c>
      <c r="B414" s="17"/>
      <c r="C414" s="50"/>
      <c r="D414" s="18"/>
      <c r="E414" s="19"/>
      <c r="F414" s="20">
        <f>SUBTOTAL(9,F409:F413)</f>
        <v>3105036.29</v>
      </c>
      <c r="G414" s="20">
        <f>SUBTOTAL(9,G409:G413)</f>
        <v>-528907.21</v>
      </c>
      <c r="H414" s="20">
        <f>SUBTOTAL(9,H409:H413)</f>
        <v>2576129.08</v>
      </c>
      <c r="I414" s="42"/>
      <c r="J414" s="22"/>
      <c r="K414" s="55"/>
      <c r="L414" s="56"/>
      <c r="M414" s="42"/>
      <c r="N414" s="56"/>
    </row>
    <row r="415" spans="1:14" outlineLevel="2" x14ac:dyDescent="0.25">
      <c r="A415" s="13" t="s">
        <v>416</v>
      </c>
      <c r="B415" s="8" t="s">
        <v>411</v>
      </c>
      <c r="C415" s="49" t="s">
        <v>62</v>
      </c>
      <c r="D415" s="9">
        <v>39850</v>
      </c>
      <c r="E415" s="10" t="s">
        <v>412</v>
      </c>
      <c r="F415" s="11">
        <v>237249.83</v>
      </c>
      <c r="G415" s="11">
        <v>-131923.85999999999</v>
      </c>
      <c r="H415" s="11">
        <v>105325.97</v>
      </c>
      <c r="I415" s="41" t="s">
        <v>13</v>
      </c>
      <c r="J415" s="13" t="s">
        <v>1069</v>
      </c>
      <c r="K415" s="54">
        <v>1995</v>
      </c>
      <c r="L415" s="53" t="s">
        <v>1076</v>
      </c>
      <c r="M415" s="41" t="s">
        <v>239</v>
      </c>
      <c r="N415" s="53" t="s">
        <v>1083</v>
      </c>
    </row>
    <row r="416" spans="1:14" outlineLevel="2" x14ac:dyDescent="0.25">
      <c r="A416" s="13" t="s">
        <v>416</v>
      </c>
      <c r="B416" s="8" t="s">
        <v>411</v>
      </c>
      <c r="C416" s="49" t="s">
        <v>11</v>
      </c>
      <c r="D416" s="9">
        <v>39263</v>
      </c>
      <c r="E416" s="10" t="s">
        <v>413</v>
      </c>
      <c r="F416" s="11">
        <v>23007.46</v>
      </c>
      <c r="G416" s="11">
        <v>-13595.27</v>
      </c>
      <c r="H416" s="11">
        <v>9412.19</v>
      </c>
      <c r="I416" s="41" t="s">
        <v>13</v>
      </c>
      <c r="J416" s="13" t="s">
        <v>1069</v>
      </c>
      <c r="K416" s="54">
        <v>1995</v>
      </c>
      <c r="L416" s="53" t="s">
        <v>1076</v>
      </c>
      <c r="M416" s="41" t="s">
        <v>239</v>
      </c>
      <c r="N416" s="53" t="s">
        <v>1083</v>
      </c>
    </row>
    <row r="417" spans="1:14" outlineLevel="2" x14ac:dyDescent="0.25">
      <c r="A417" s="13" t="s">
        <v>416</v>
      </c>
      <c r="B417" s="8" t="s">
        <v>411</v>
      </c>
      <c r="C417" s="49" t="s">
        <v>15</v>
      </c>
      <c r="D417" s="9">
        <v>41060</v>
      </c>
      <c r="E417" s="10" t="s">
        <v>414</v>
      </c>
      <c r="F417" s="11">
        <v>7444</v>
      </c>
      <c r="G417" s="11">
        <v>-7444</v>
      </c>
      <c r="H417" s="12">
        <v>0</v>
      </c>
      <c r="I417" s="41" t="s">
        <v>13</v>
      </c>
      <c r="J417" s="13" t="s">
        <v>1069</v>
      </c>
      <c r="K417" s="54">
        <v>1995</v>
      </c>
      <c r="L417" s="53" t="s">
        <v>1076</v>
      </c>
      <c r="M417" s="41" t="s">
        <v>239</v>
      </c>
      <c r="N417" s="53" t="s">
        <v>1083</v>
      </c>
    </row>
    <row r="418" spans="1:14" outlineLevel="2" x14ac:dyDescent="0.25">
      <c r="A418" s="13" t="s">
        <v>416</v>
      </c>
      <c r="B418" s="8" t="s">
        <v>411</v>
      </c>
      <c r="C418" s="49" t="s">
        <v>18</v>
      </c>
      <c r="D418" s="9">
        <v>43281</v>
      </c>
      <c r="E418" s="10" t="s">
        <v>415</v>
      </c>
      <c r="F418" s="11">
        <v>12335</v>
      </c>
      <c r="G418" s="11">
        <v>-3792.25</v>
      </c>
      <c r="H418" s="11">
        <v>8542.75</v>
      </c>
      <c r="I418" s="41" t="s">
        <v>13</v>
      </c>
      <c r="J418" s="13" t="s">
        <v>1069</v>
      </c>
      <c r="K418" s="54">
        <v>1995</v>
      </c>
      <c r="L418" s="53" t="s">
        <v>1076</v>
      </c>
      <c r="M418" s="41" t="s">
        <v>239</v>
      </c>
      <c r="N418" s="53" t="s">
        <v>1083</v>
      </c>
    </row>
    <row r="419" spans="1:14" outlineLevel="2" x14ac:dyDescent="0.25">
      <c r="A419" s="13" t="s">
        <v>416</v>
      </c>
      <c r="B419" s="8" t="s">
        <v>411</v>
      </c>
      <c r="C419" s="49" t="s">
        <v>22</v>
      </c>
      <c r="D419" s="9">
        <v>44350</v>
      </c>
      <c r="E419" s="10" t="s">
        <v>416</v>
      </c>
      <c r="F419" s="11">
        <v>2825000</v>
      </c>
      <c r="G419" s="11">
        <v>-372151.83</v>
      </c>
      <c r="H419" s="11">
        <v>2452848.17</v>
      </c>
      <c r="I419" s="41" t="s">
        <v>13</v>
      </c>
      <c r="J419" s="13" t="s">
        <v>1070</v>
      </c>
      <c r="K419" s="54">
        <v>1995</v>
      </c>
      <c r="L419" s="53" t="s">
        <v>1076</v>
      </c>
      <c r="M419" s="41" t="s">
        <v>239</v>
      </c>
      <c r="N419" s="53" t="s">
        <v>1083</v>
      </c>
    </row>
    <row r="420" spans="1:14" s="23" customFormat="1" outlineLevel="1" x14ac:dyDescent="0.25">
      <c r="A420" s="22" t="s">
        <v>416</v>
      </c>
      <c r="B420" s="17"/>
      <c r="C420" s="50"/>
      <c r="D420" s="18"/>
      <c r="E420" s="19"/>
      <c r="F420" s="20">
        <f>SUBTOTAL(9,F415:F419)</f>
        <v>3105036.29</v>
      </c>
      <c r="G420" s="20">
        <f>SUBTOTAL(9,G415:G419)</f>
        <v>-528907.21</v>
      </c>
      <c r="H420" s="20">
        <f>SUBTOTAL(9,H415:H419)</f>
        <v>2576129.08</v>
      </c>
      <c r="I420" s="42"/>
      <c r="J420" s="22"/>
      <c r="K420" s="55"/>
      <c r="L420" s="56"/>
      <c r="M420" s="42"/>
      <c r="N420" s="56"/>
    </row>
    <row r="421" spans="1:14" outlineLevel="2" x14ac:dyDescent="0.25">
      <c r="A421" s="13" t="s">
        <v>422</v>
      </c>
      <c r="B421" s="8" t="s">
        <v>417</v>
      </c>
      <c r="C421" s="49" t="s">
        <v>62</v>
      </c>
      <c r="D421" s="9">
        <v>39850</v>
      </c>
      <c r="E421" s="10" t="s">
        <v>418</v>
      </c>
      <c r="F421" s="11">
        <v>237249.86</v>
      </c>
      <c r="G421" s="11">
        <v>-131923.85999999999</v>
      </c>
      <c r="H421" s="11">
        <v>105326</v>
      </c>
      <c r="I421" s="41" t="s">
        <v>13</v>
      </c>
      <c r="J421" s="13" t="s">
        <v>1069</v>
      </c>
      <c r="K421" s="54">
        <v>1995</v>
      </c>
      <c r="L421" s="53" t="s">
        <v>1076</v>
      </c>
      <c r="M421" s="41" t="s">
        <v>239</v>
      </c>
      <c r="N421" s="53" t="s">
        <v>1083</v>
      </c>
    </row>
    <row r="422" spans="1:14" outlineLevel="2" x14ac:dyDescent="0.25">
      <c r="A422" s="13" t="s">
        <v>422</v>
      </c>
      <c r="B422" s="8" t="s">
        <v>417</v>
      </c>
      <c r="C422" s="49" t="s">
        <v>11</v>
      </c>
      <c r="D422" s="9">
        <v>39263</v>
      </c>
      <c r="E422" s="10" t="s">
        <v>419</v>
      </c>
      <c r="F422" s="11">
        <v>23021.27</v>
      </c>
      <c r="G422" s="11">
        <v>-13603.46</v>
      </c>
      <c r="H422" s="11">
        <v>9417.81</v>
      </c>
      <c r="I422" s="41" t="s">
        <v>13</v>
      </c>
      <c r="J422" s="13" t="s">
        <v>1069</v>
      </c>
      <c r="K422" s="54">
        <v>1995</v>
      </c>
      <c r="L422" s="53" t="s">
        <v>1076</v>
      </c>
      <c r="M422" s="41" t="s">
        <v>239</v>
      </c>
      <c r="N422" s="53" t="s">
        <v>1083</v>
      </c>
    </row>
    <row r="423" spans="1:14" outlineLevel="2" x14ac:dyDescent="0.25">
      <c r="A423" s="13" t="s">
        <v>422</v>
      </c>
      <c r="B423" s="8" t="s">
        <v>417</v>
      </c>
      <c r="C423" s="49" t="s">
        <v>15</v>
      </c>
      <c r="D423" s="9">
        <v>41060</v>
      </c>
      <c r="E423" s="10" t="s">
        <v>420</v>
      </c>
      <c r="F423" s="11">
        <v>7444</v>
      </c>
      <c r="G423" s="11">
        <v>-7444</v>
      </c>
      <c r="H423" s="12">
        <v>0</v>
      </c>
      <c r="I423" s="41" t="s">
        <v>13</v>
      </c>
      <c r="J423" s="13" t="s">
        <v>1069</v>
      </c>
      <c r="K423" s="54">
        <v>1995</v>
      </c>
      <c r="L423" s="53" t="s">
        <v>1076</v>
      </c>
      <c r="M423" s="41" t="s">
        <v>239</v>
      </c>
      <c r="N423" s="53" t="s">
        <v>1083</v>
      </c>
    </row>
    <row r="424" spans="1:14" outlineLevel="2" x14ac:dyDescent="0.25">
      <c r="A424" s="13" t="s">
        <v>422</v>
      </c>
      <c r="B424" s="8" t="s">
        <v>417</v>
      </c>
      <c r="C424" s="49" t="s">
        <v>18</v>
      </c>
      <c r="D424" s="9">
        <v>39850</v>
      </c>
      <c r="E424" s="10" t="s">
        <v>421</v>
      </c>
      <c r="F424" s="11">
        <v>12335</v>
      </c>
      <c r="G424" s="11">
        <v>-3668.04</v>
      </c>
      <c r="H424" s="11">
        <v>8666.9599999999991</v>
      </c>
      <c r="I424" s="41" t="s">
        <v>13</v>
      </c>
      <c r="J424" s="13" t="s">
        <v>1069</v>
      </c>
      <c r="K424" s="54">
        <v>1995</v>
      </c>
      <c r="L424" s="53" t="s">
        <v>1076</v>
      </c>
      <c r="M424" s="41" t="s">
        <v>239</v>
      </c>
      <c r="N424" s="53" t="s">
        <v>1083</v>
      </c>
    </row>
    <row r="425" spans="1:14" outlineLevel="2" x14ac:dyDescent="0.25">
      <c r="A425" s="13" t="s">
        <v>422</v>
      </c>
      <c r="B425" s="8" t="s">
        <v>417</v>
      </c>
      <c r="C425" s="49" t="s">
        <v>22</v>
      </c>
      <c r="D425" s="9">
        <v>44350</v>
      </c>
      <c r="E425" s="10" t="s">
        <v>422</v>
      </c>
      <c r="F425" s="11">
        <v>2825000</v>
      </c>
      <c r="G425" s="11">
        <v>-372151.83</v>
      </c>
      <c r="H425" s="11">
        <v>2452848.17</v>
      </c>
      <c r="I425" s="41" t="s">
        <v>13</v>
      </c>
      <c r="J425" s="13" t="s">
        <v>1070</v>
      </c>
      <c r="K425" s="54">
        <v>1995</v>
      </c>
      <c r="L425" s="53" t="s">
        <v>1076</v>
      </c>
      <c r="M425" s="41" t="s">
        <v>239</v>
      </c>
      <c r="N425" s="53" t="s">
        <v>1083</v>
      </c>
    </row>
    <row r="426" spans="1:14" s="23" customFormat="1" outlineLevel="1" x14ac:dyDescent="0.25">
      <c r="A426" s="22" t="s">
        <v>422</v>
      </c>
      <c r="B426" s="17"/>
      <c r="C426" s="50"/>
      <c r="D426" s="18"/>
      <c r="E426" s="19"/>
      <c r="F426" s="20">
        <f>SUBTOTAL(9,F421:F425)</f>
        <v>3105050.13</v>
      </c>
      <c r="G426" s="20">
        <f>SUBTOTAL(9,G421:G425)</f>
        <v>-528791.18999999994</v>
      </c>
      <c r="H426" s="20">
        <f>SUBTOTAL(9,H421:H425)</f>
        <v>2576258.94</v>
      </c>
      <c r="I426" s="42"/>
      <c r="J426" s="22"/>
      <c r="K426" s="55"/>
      <c r="L426" s="56"/>
      <c r="M426" s="42"/>
      <c r="N426" s="56"/>
    </row>
    <row r="427" spans="1:14" outlineLevel="2" x14ac:dyDescent="0.25">
      <c r="A427" s="13" t="s">
        <v>426</v>
      </c>
      <c r="B427" s="8" t="s">
        <v>423</v>
      </c>
      <c r="C427" s="49" t="s">
        <v>62</v>
      </c>
      <c r="D427" s="9">
        <v>39263</v>
      </c>
      <c r="E427" s="10" t="s">
        <v>424</v>
      </c>
      <c r="F427" s="11">
        <v>23021.27</v>
      </c>
      <c r="G427" s="11">
        <v>-13603.46</v>
      </c>
      <c r="H427" s="11">
        <v>9417.81</v>
      </c>
      <c r="I427" s="41" t="s">
        <v>13</v>
      </c>
      <c r="J427" s="13" t="s">
        <v>1069</v>
      </c>
      <c r="K427" s="54">
        <v>1995</v>
      </c>
      <c r="L427" s="53" t="s">
        <v>1076</v>
      </c>
      <c r="M427" s="41" t="s">
        <v>239</v>
      </c>
      <c r="N427" s="53" t="s">
        <v>1083</v>
      </c>
    </row>
    <row r="428" spans="1:14" outlineLevel="2" x14ac:dyDescent="0.25">
      <c r="A428" s="13" t="s">
        <v>426</v>
      </c>
      <c r="B428" s="8" t="s">
        <v>423</v>
      </c>
      <c r="C428" s="49" t="s">
        <v>15</v>
      </c>
      <c r="D428" s="9">
        <v>41060</v>
      </c>
      <c r="E428" s="10" t="s">
        <v>425</v>
      </c>
      <c r="F428" s="11">
        <v>9848</v>
      </c>
      <c r="G428" s="11">
        <v>-9848</v>
      </c>
      <c r="H428" s="12">
        <v>0</v>
      </c>
      <c r="I428" s="41" t="s">
        <v>13</v>
      </c>
      <c r="J428" s="13" t="s">
        <v>1069</v>
      </c>
      <c r="K428" s="54">
        <v>1995</v>
      </c>
      <c r="L428" s="53" t="s">
        <v>1076</v>
      </c>
      <c r="M428" s="41" t="s">
        <v>239</v>
      </c>
      <c r="N428" s="53" t="s">
        <v>1083</v>
      </c>
    </row>
    <row r="429" spans="1:14" outlineLevel="2" x14ac:dyDescent="0.25">
      <c r="A429" s="13" t="s">
        <v>426</v>
      </c>
      <c r="B429" s="8" t="s">
        <v>423</v>
      </c>
      <c r="C429" s="49" t="s">
        <v>22</v>
      </c>
      <c r="D429" s="9">
        <v>44350</v>
      </c>
      <c r="E429" s="10" t="s">
        <v>426</v>
      </c>
      <c r="F429" s="11">
        <v>2825000</v>
      </c>
      <c r="G429" s="11">
        <v>-372151.83</v>
      </c>
      <c r="H429" s="11">
        <v>2452848.17</v>
      </c>
      <c r="I429" s="41" t="s">
        <v>13</v>
      </c>
      <c r="J429" s="13" t="s">
        <v>1070</v>
      </c>
      <c r="K429" s="54">
        <v>1995</v>
      </c>
      <c r="L429" s="53" t="s">
        <v>1076</v>
      </c>
      <c r="M429" s="41" t="s">
        <v>239</v>
      </c>
      <c r="N429" s="53" t="s">
        <v>1083</v>
      </c>
    </row>
    <row r="430" spans="1:14" outlineLevel="2" x14ac:dyDescent="0.25">
      <c r="A430" s="13" t="s">
        <v>426</v>
      </c>
      <c r="B430" s="8" t="s">
        <v>423</v>
      </c>
      <c r="C430" s="49" t="s">
        <v>26</v>
      </c>
      <c r="D430" s="9">
        <v>42735</v>
      </c>
      <c r="E430" s="10" t="s">
        <v>427</v>
      </c>
      <c r="F430" s="11">
        <v>11480.31</v>
      </c>
      <c r="G430" s="11">
        <v>-4458.59</v>
      </c>
      <c r="H430" s="11">
        <v>7021.72</v>
      </c>
      <c r="I430" s="41" t="s">
        <v>13</v>
      </c>
      <c r="J430" s="13" t="s">
        <v>1069</v>
      </c>
      <c r="K430" s="54">
        <v>1995</v>
      </c>
      <c r="L430" s="53" t="s">
        <v>1076</v>
      </c>
      <c r="M430" s="41" t="s">
        <v>239</v>
      </c>
      <c r="N430" s="53" t="s">
        <v>1083</v>
      </c>
    </row>
    <row r="431" spans="1:14" s="23" customFormat="1" outlineLevel="1" x14ac:dyDescent="0.25">
      <c r="A431" s="22" t="s">
        <v>426</v>
      </c>
      <c r="B431" s="17"/>
      <c r="C431" s="50"/>
      <c r="D431" s="18"/>
      <c r="E431" s="19"/>
      <c r="F431" s="20">
        <f>SUBTOTAL(9,F427:F430)</f>
        <v>2869349.58</v>
      </c>
      <c r="G431" s="20">
        <f>SUBTOTAL(9,G427:G430)</f>
        <v>-400061.88000000006</v>
      </c>
      <c r="H431" s="20">
        <f>SUBTOTAL(9,H427:H430)</f>
        <v>2469287.7000000002</v>
      </c>
      <c r="I431" s="42"/>
      <c r="J431" s="22"/>
      <c r="K431" s="55"/>
      <c r="L431" s="56"/>
      <c r="M431" s="42"/>
      <c r="N431" s="56"/>
    </row>
    <row r="432" spans="1:14" outlineLevel="2" x14ac:dyDescent="0.25">
      <c r="A432" s="13" t="s">
        <v>432</v>
      </c>
      <c r="B432" s="8" t="s">
        <v>428</v>
      </c>
      <c r="C432" s="49" t="s">
        <v>62</v>
      </c>
      <c r="D432" s="9">
        <v>39263</v>
      </c>
      <c r="E432" s="10" t="s">
        <v>429</v>
      </c>
      <c r="F432" s="11">
        <v>23021.27</v>
      </c>
      <c r="G432" s="11">
        <v>-13603.46</v>
      </c>
      <c r="H432" s="11">
        <v>9417.81</v>
      </c>
      <c r="I432" s="41" t="s">
        <v>13</v>
      </c>
      <c r="J432" s="13" t="s">
        <v>1069</v>
      </c>
      <c r="K432" s="54">
        <v>1995</v>
      </c>
      <c r="L432" s="53" t="s">
        <v>1076</v>
      </c>
      <c r="M432" s="41" t="s">
        <v>239</v>
      </c>
      <c r="N432" s="53" t="s">
        <v>1083</v>
      </c>
    </row>
    <row r="433" spans="1:14" outlineLevel="2" x14ac:dyDescent="0.25">
      <c r="A433" s="13" t="s">
        <v>432</v>
      </c>
      <c r="B433" s="8" t="s">
        <v>428</v>
      </c>
      <c r="C433" s="49" t="s">
        <v>15</v>
      </c>
      <c r="D433" s="9">
        <v>41060</v>
      </c>
      <c r="E433" s="10" t="s">
        <v>430</v>
      </c>
      <c r="F433" s="11">
        <v>7444</v>
      </c>
      <c r="G433" s="11">
        <v>-7444</v>
      </c>
      <c r="H433" s="12">
        <v>0</v>
      </c>
      <c r="I433" s="41" t="s">
        <v>13</v>
      </c>
      <c r="J433" s="13" t="s">
        <v>1069</v>
      </c>
      <c r="K433" s="54">
        <v>1995</v>
      </c>
      <c r="L433" s="53" t="s">
        <v>1076</v>
      </c>
      <c r="M433" s="41" t="s">
        <v>239</v>
      </c>
      <c r="N433" s="53" t="s">
        <v>1083</v>
      </c>
    </row>
    <row r="434" spans="1:14" outlineLevel="2" x14ac:dyDescent="0.25">
      <c r="A434" s="13" t="s">
        <v>432</v>
      </c>
      <c r="B434" s="8" t="s">
        <v>428</v>
      </c>
      <c r="C434" s="49" t="s">
        <v>18</v>
      </c>
      <c r="D434" s="9">
        <v>43830</v>
      </c>
      <c r="E434" s="10" t="s">
        <v>431</v>
      </c>
      <c r="F434" s="11">
        <v>8950</v>
      </c>
      <c r="G434" s="11">
        <v>-2276.31</v>
      </c>
      <c r="H434" s="11">
        <v>6673.69</v>
      </c>
      <c r="I434" s="41" t="s">
        <v>13</v>
      </c>
      <c r="J434" s="13" t="s">
        <v>1069</v>
      </c>
      <c r="K434" s="54">
        <v>1995</v>
      </c>
      <c r="L434" s="53" t="s">
        <v>1076</v>
      </c>
      <c r="M434" s="41" t="s">
        <v>239</v>
      </c>
      <c r="N434" s="53" t="s">
        <v>1083</v>
      </c>
    </row>
    <row r="435" spans="1:14" outlineLevel="2" x14ac:dyDescent="0.25">
      <c r="A435" s="13" t="s">
        <v>432</v>
      </c>
      <c r="B435" s="8" t="s">
        <v>428</v>
      </c>
      <c r="C435" s="49" t="s">
        <v>22</v>
      </c>
      <c r="D435" s="9">
        <v>44350</v>
      </c>
      <c r="E435" s="10" t="s">
        <v>432</v>
      </c>
      <c r="F435" s="11">
        <v>2825000</v>
      </c>
      <c r="G435" s="11">
        <v>-372151.83</v>
      </c>
      <c r="H435" s="11">
        <v>2452848.17</v>
      </c>
      <c r="I435" s="41" t="s">
        <v>13</v>
      </c>
      <c r="J435" s="13" t="s">
        <v>1070</v>
      </c>
      <c r="K435" s="54">
        <v>1995</v>
      </c>
      <c r="L435" s="53" t="s">
        <v>1076</v>
      </c>
      <c r="M435" s="41" t="s">
        <v>239</v>
      </c>
      <c r="N435" s="53" t="s">
        <v>1083</v>
      </c>
    </row>
    <row r="436" spans="1:14" s="23" customFormat="1" outlineLevel="1" x14ac:dyDescent="0.25">
      <c r="A436" s="22" t="s">
        <v>432</v>
      </c>
      <c r="B436" s="17"/>
      <c r="C436" s="50"/>
      <c r="D436" s="18"/>
      <c r="E436" s="19"/>
      <c r="F436" s="20">
        <f>SUBTOTAL(9,F432:F435)</f>
        <v>2864415.27</v>
      </c>
      <c r="G436" s="20">
        <f>SUBTOTAL(9,G432:G435)</f>
        <v>-395475.60000000003</v>
      </c>
      <c r="H436" s="20">
        <f>SUBTOTAL(9,H432:H435)</f>
        <v>2468939.67</v>
      </c>
      <c r="I436" s="42"/>
      <c r="J436" s="22"/>
      <c r="K436" s="55"/>
      <c r="L436" s="56"/>
      <c r="M436" s="42"/>
      <c r="N436" s="56"/>
    </row>
    <row r="437" spans="1:14" outlineLevel="2" x14ac:dyDescent="0.25">
      <c r="A437" s="13" t="s">
        <v>436</v>
      </c>
      <c r="B437" s="8" t="s">
        <v>433</v>
      </c>
      <c r="C437" s="49" t="s">
        <v>62</v>
      </c>
      <c r="D437" s="9">
        <v>39263</v>
      </c>
      <c r="E437" s="10" t="s">
        <v>434</v>
      </c>
      <c r="F437" s="11">
        <v>23021.27</v>
      </c>
      <c r="G437" s="11">
        <v>-13603.46</v>
      </c>
      <c r="H437" s="11">
        <v>9417.81</v>
      </c>
      <c r="I437" s="41" t="s">
        <v>13</v>
      </c>
      <c r="J437" s="13" t="s">
        <v>1069</v>
      </c>
      <c r="K437" s="54">
        <v>1995</v>
      </c>
      <c r="L437" s="53" t="s">
        <v>1076</v>
      </c>
      <c r="M437" s="41" t="s">
        <v>239</v>
      </c>
      <c r="N437" s="53" t="s">
        <v>1083</v>
      </c>
    </row>
    <row r="438" spans="1:14" outlineLevel="2" x14ac:dyDescent="0.25">
      <c r="A438" s="13" t="s">
        <v>436</v>
      </c>
      <c r="B438" s="8" t="s">
        <v>433</v>
      </c>
      <c r="C438" s="49" t="s">
        <v>15</v>
      </c>
      <c r="D438" s="9">
        <v>41060</v>
      </c>
      <c r="E438" s="10" t="s">
        <v>435</v>
      </c>
      <c r="F438" s="11">
        <v>7444</v>
      </c>
      <c r="G438" s="11">
        <v>-7444</v>
      </c>
      <c r="H438" s="12">
        <v>0</v>
      </c>
      <c r="I438" s="41" t="s">
        <v>13</v>
      </c>
      <c r="J438" s="13" t="s">
        <v>1069</v>
      </c>
      <c r="K438" s="54">
        <v>1995</v>
      </c>
      <c r="L438" s="53" t="s">
        <v>1076</v>
      </c>
      <c r="M438" s="41" t="s">
        <v>239</v>
      </c>
      <c r="N438" s="53" t="s">
        <v>1083</v>
      </c>
    </row>
    <row r="439" spans="1:14" outlineLevel="2" x14ac:dyDescent="0.25">
      <c r="A439" s="13" t="s">
        <v>436</v>
      </c>
      <c r="B439" s="8" t="s">
        <v>433</v>
      </c>
      <c r="C439" s="49" t="s">
        <v>22</v>
      </c>
      <c r="D439" s="9">
        <v>44350</v>
      </c>
      <c r="E439" s="10" t="s">
        <v>436</v>
      </c>
      <c r="F439" s="11">
        <v>2825000</v>
      </c>
      <c r="G439" s="11">
        <v>-372151.83</v>
      </c>
      <c r="H439" s="11">
        <v>2452848.17</v>
      </c>
      <c r="I439" s="41" t="s">
        <v>13</v>
      </c>
      <c r="J439" s="13" t="s">
        <v>1070</v>
      </c>
      <c r="K439" s="54">
        <v>1995</v>
      </c>
      <c r="L439" s="53" t="s">
        <v>1076</v>
      </c>
      <c r="M439" s="41" t="s">
        <v>239</v>
      </c>
      <c r="N439" s="53" t="s">
        <v>1083</v>
      </c>
    </row>
    <row r="440" spans="1:14" outlineLevel="2" x14ac:dyDescent="0.25">
      <c r="A440" s="13" t="s">
        <v>436</v>
      </c>
      <c r="B440" s="8" t="s">
        <v>433</v>
      </c>
      <c r="C440" s="49" t="s">
        <v>26</v>
      </c>
      <c r="D440" s="9">
        <v>42735</v>
      </c>
      <c r="E440" s="10" t="s">
        <v>437</v>
      </c>
      <c r="F440" s="11">
        <v>11480.31</v>
      </c>
      <c r="G440" s="11">
        <v>-4458.59</v>
      </c>
      <c r="H440" s="11">
        <v>7021.72</v>
      </c>
      <c r="I440" s="41" t="s">
        <v>13</v>
      </c>
      <c r="J440" s="13" t="s">
        <v>1069</v>
      </c>
      <c r="K440" s="54">
        <v>1995</v>
      </c>
      <c r="L440" s="53" t="s">
        <v>1076</v>
      </c>
      <c r="M440" s="41" t="s">
        <v>239</v>
      </c>
      <c r="N440" s="53" t="s">
        <v>1083</v>
      </c>
    </row>
    <row r="441" spans="1:14" s="23" customFormat="1" outlineLevel="1" x14ac:dyDescent="0.25">
      <c r="A441" s="22" t="s">
        <v>436</v>
      </c>
      <c r="B441" s="17"/>
      <c r="C441" s="50"/>
      <c r="D441" s="18"/>
      <c r="E441" s="19"/>
      <c r="F441" s="20">
        <f>SUBTOTAL(9,F437:F440)</f>
        <v>2866945.58</v>
      </c>
      <c r="G441" s="20">
        <f>SUBTOTAL(9,G437:G440)</f>
        <v>-397657.88000000006</v>
      </c>
      <c r="H441" s="20">
        <f>SUBTOTAL(9,H437:H440)</f>
        <v>2469287.7000000002</v>
      </c>
      <c r="I441" s="42"/>
      <c r="J441" s="22"/>
      <c r="K441" s="55"/>
      <c r="L441" s="56"/>
      <c r="M441" s="42"/>
      <c r="N441" s="56"/>
    </row>
    <row r="442" spans="1:14" outlineLevel="2" x14ac:dyDescent="0.25">
      <c r="A442" s="13" t="s">
        <v>439</v>
      </c>
      <c r="B442" s="8" t="s">
        <v>438</v>
      </c>
      <c r="C442" s="49" t="s">
        <v>62</v>
      </c>
      <c r="D442" s="9">
        <v>35795</v>
      </c>
      <c r="E442" s="10" t="s">
        <v>439</v>
      </c>
      <c r="F442" s="11">
        <v>5419854.9400000004</v>
      </c>
      <c r="G442" s="11">
        <v>-5419854.9400000004</v>
      </c>
      <c r="H442" s="12">
        <v>0</v>
      </c>
      <c r="I442" s="41" t="s">
        <v>13</v>
      </c>
      <c r="J442" s="13" t="s">
        <v>1069</v>
      </c>
      <c r="K442" s="54">
        <v>1109</v>
      </c>
      <c r="L442" s="53" t="s">
        <v>1077</v>
      </c>
      <c r="M442" s="41" t="s">
        <v>440</v>
      </c>
      <c r="N442" s="53" t="s">
        <v>1084</v>
      </c>
    </row>
    <row r="443" spans="1:14" outlineLevel="2" x14ac:dyDescent="0.25">
      <c r="A443" s="13" t="s">
        <v>439</v>
      </c>
      <c r="B443" s="8" t="s">
        <v>438</v>
      </c>
      <c r="C443" s="49" t="s">
        <v>11</v>
      </c>
      <c r="D443" s="9">
        <v>32873</v>
      </c>
      <c r="E443" s="10" t="s">
        <v>441</v>
      </c>
      <c r="F443" s="11">
        <v>1472.48</v>
      </c>
      <c r="G443" s="11">
        <v>-1472.48</v>
      </c>
      <c r="H443" s="12">
        <v>0</v>
      </c>
      <c r="I443" s="41" t="s">
        <v>13</v>
      </c>
      <c r="J443" s="13" t="s">
        <v>1069</v>
      </c>
      <c r="K443" s="54">
        <v>1109</v>
      </c>
      <c r="L443" s="53" t="s">
        <v>1077</v>
      </c>
      <c r="M443" s="41" t="s">
        <v>440</v>
      </c>
      <c r="N443" s="53" t="s">
        <v>1084</v>
      </c>
    </row>
    <row r="444" spans="1:14" outlineLevel="2" x14ac:dyDescent="0.25">
      <c r="A444" s="13" t="s">
        <v>439</v>
      </c>
      <c r="B444" s="8" t="s">
        <v>438</v>
      </c>
      <c r="C444" s="49" t="s">
        <v>15</v>
      </c>
      <c r="D444" s="9">
        <v>39447</v>
      </c>
      <c r="E444" s="10" t="s">
        <v>442</v>
      </c>
      <c r="F444" s="11">
        <v>237487.63</v>
      </c>
      <c r="G444" s="11">
        <v>-237487.63</v>
      </c>
      <c r="H444" s="12">
        <v>0</v>
      </c>
      <c r="I444" s="41" t="s">
        <v>13</v>
      </c>
      <c r="J444" s="13" t="s">
        <v>1069</v>
      </c>
      <c r="K444" s="54">
        <v>1109</v>
      </c>
      <c r="L444" s="53" t="s">
        <v>1077</v>
      </c>
      <c r="M444" s="41" t="s">
        <v>440</v>
      </c>
      <c r="N444" s="53" t="s">
        <v>1084</v>
      </c>
    </row>
    <row r="445" spans="1:14" outlineLevel="2" x14ac:dyDescent="0.25">
      <c r="A445" s="13" t="s">
        <v>439</v>
      </c>
      <c r="B445" s="8" t="s">
        <v>438</v>
      </c>
      <c r="C445" s="49" t="s">
        <v>18</v>
      </c>
      <c r="D445" s="9">
        <v>39814</v>
      </c>
      <c r="E445" s="10" t="s">
        <v>443</v>
      </c>
      <c r="F445" s="11">
        <v>14282</v>
      </c>
      <c r="G445" s="11">
        <v>-11108.16</v>
      </c>
      <c r="H445" s="11">
        <v>3173.84</v>
      </c>
      <c r="I445" s="41" t="s">
        <v>13</v>
      </c>
      <c r="J445" s="13" t="s">
        <v>1069</v>
      </c>
      <c r="K445" s="54">
        <v>1109</v>
      </c>
      <c r="L445" s="53" t="s">
        <v>1077</v>
      </c>
      <c r="M445" s="41" t="s">
        <v>440</v>
      </c>
      <c r="N445" s="53" t="s">
        <v>1084</v>
      </c>
    </row>
    <row r="446" spans="1:14" outlineLevel="2" x14ac:dyDescent="0.25">
      <c r="A446" s="13" t="s">
        <v>439</v>
      </c>
      <c r="B446" s="8" t="s">
        <v>438</v>
      </c>
      <c r="C446" s="49" t="s">
        <v>24</v>
      </c>
      <c r="D446" s="9">
        <v>44500</v>
      </c>
      <c r="E446" s="10" t="s">
        <v>444</v>
      </c>
      <c r="F446" s="11">
        <v>8950</v>
      </c>
      <c r="G446" s="12">
        <v>-872.52</v>
      </c>
      <c r="H446" s="11">
        <v>8077.48</v>
      </c>
      <c r="I446" s="41" t="s">
        <v>13</v>
      </c>
      <c r="J446" s="13" t="s">
        <v>1069</v>
      </c>
      <c r="K446" s="54">
        <v>1109</v>
      </c>
      <c r="L446" s="53" t="s">
        <v>1077</v>
      </c>
      <c r="M446" s="41" t="s">
        <v>440</v>
      </c>
      <c r="N446" s="53" t="s">
        <v>1084</v>
      </c>
    </row>
    <row r="447" spans="1:14" outlineLevel="2" x14ac:dyDescent="0.25">
      <c r="A447" s="13" t="s">
        <v>439</v>
      </c>
      <c r="B447" s="8" t="s">
        <v>438</v>
      </c>
      <c r="C447" s="49" t="s">
        <v>26</v>
      </c>
      <c r="D447" s="9">
        <v>44561</v>
      </c>
      <c r="E447" s="10" t="s">
        <v>445</v>
      </c>
      <c r="F447" s="11">
        <v>1349220.1</v>
      </c>
      <c r="G447" s="11">
        <v>-135920.04</v>
      </c>
      <c r="H447" s="11">
        <v>1213300.06</v>
      </c>
      <c r="I447" s="41" t="s">
        <v>13</v>
      </c>
      <c r="J447" s="13" t="s">
        <v>1069</v>
      </c>
      <c r="K447" s="54">
        <v>1109</v>
      </c>
      <c r="L447" s="53" t="s">
        <v>1077</v>
      </c>
      <c r="M447" s="41" t="s">
        <v>440</v>
      </c>
      <c r="N447" s="53" t="s">
        <v>1084</v>
      </c>
    </row>
    <row r="448" spans="1:14" outlineLevel="2" x14ac:dyDescent="0.25">
      <c r="A448" s="13" t="s">
        <v>439</v>
      </c>
      <c r="B448" s="8" t="s">
        <v>438</v>
      </c>
      <c r="C448" s="49" t="s">
        <v>22</v>
      </c>
      <c r="D448" s="9">
        <v>42978</v>
      </c>
      <c r="E448" s="10" t="s">
        <v>439</v>
      </c>
      <c r="F448" s="11">
        <v>15800</v>
      </c>
      <c r="G448" s="11">
        <v>-8432.44</v>
      </c>
      <c r="H448" s="11">
        <v>7367.56</v>
      </c>
      <c r="I448" s="41" t="s">
        <v>13</v>
      </c>
      <c r="J448" s="13" t="s">
        <v>1069</v>
      </c>
      <c r="K448" s="54">
        <v>1109</v>
      </c>
      <c r="L448" s="53" t="s">
        <v>1077</v>
      </c>
      <c r="M448" s="41" t="s">
        <v>440</v>
      </c>
      <c r="N448" s="53" t="s">
        <v>1084</v>
      </c>
    </row>
    <row r="449" spans="1:14" s="23" customFormat="1" outlineLevel="1" x14ac:dyDescent="0.25">
      <c r="A449" s="22" t="s">
        <v>439</v>
      </c>
      <c r="B449" s="17"/>
      <c r="C449" s="50"/>
      <c r="D449" s="18"/>
      <c r="E449" s="19"/>
      <c r="F449" s="20">
        <f>SUBTOTAL(9,F442:F448)</f>
        <v>7047067.1500000004</v>
      </c>
      <c r="G449" s="20">
        <f>SUBTOTAL(9,G442:G448)</f>
        <v>-5815148.2100000009</v>
      </c>
      <c r="H449" s="20">
        <f>SUBTOTAL(9,H442:H448)</f>
        <v>1231918.9400000002</v>
      </c>
      <c r="I449" s="42"/>
      <c r="J449" s="22"/>
      <c r="K449" s="55"/>
      <c r="L449" s="56"/>
      <c r="M449" s="42"/>
      <c r="N449" s="56"/>
    </row>
    <row r="450" spans="1:14" outlineLevel="2" x14ac:dyDescent="0.25">
      <c r="A450" s="13" t="s">
        <v>447</v>
      </c>
      <c r="B450" s="8" t="s">
        <v>446</v>
      </c>
      <c r="C450" s="49" t="s">
        <v>62</v>
      </c>
      <c r="D450" s="9">
        <v>35795</v>
      </c>
      <c r="E450" s="10" t="s">
        <v>447</v>
      </c>
      <c r="F450" s="11">
        <v>5419854.9400000004</v>
      </c>
      <c r="G450" s="11">
        <v>-5419854.9400000004</v>
      </c>
      <c r="H450" s="12">
        <v>0</v>
      </c>
      <c r="I450" s="41" t="s">
        <v>13</v>
      </c>
      <c r="J450" s="13" t="s">
        <v>1069</v>
      </c>
      <c r="K450" s="54">
        <v>1109</v>
      </c>
      <c r="L450" s="53" t="s">
        <v>1077</v>
      </c>
      <c r="M450" s="41" t="s">
        <v>440</v>
      </c>
      <c r="N450" s="53" t="s">
        <v>1084</v>
      </c>
    </row>
    <row r="451" spans="1:14" outlineLevel="2" x14ac:dyDescent="0.25">
      <c r="A451" s="13" t="s">
        <v>447</v>
      </c>
      <c r="B451" s="8" t="s">
        <v>446</v>
      </c>
      <c r="C451" s="49" t="s">
        <v>11</v>
      </c>
      <c r="D451" s="9">
        <v>33238</v>
      </c>
      <c r="E451" s="10" t="s">
        <v>448</v>
      </c>
      <c r="F451" s="11">
        <v>1472.48</v>
      </c>
      <c r="G451" s="11">
        <v>-1472.48</v>
      </c>
      <c r="H451" s="12">
        <v>0</v>
      </c>
      <c r="I451" s="41" t="s">
        <v>13</v>
      </c>
      <c r="J451" s="13" t="s">
        <v>1069</v>
      </c>
      <c r="K451" s="54">
        <v>1109</v>
      </c>
      <c r="L451" s="53" t="s">
        <v>1077</v>
      </c>
      <c r="M451" s="41" t="s">
        <v>440</v>
      </c>
      <c r="N451" s="53" t="s">
        <v>1084</v>
      </c>
    </row>
    <row r="452" spans="1:14" outlineLevel="2" x14ac:dyDescent="0.25">
      <c r="A452" s="13" t="s">
        <v>447</v>
      </c>
      <c r="B452" s="8" t="s">
        <v>446</v>
      </c>
      <c r="C452" s="49" t="s">
        <v>15</v>
      </c>
      <c r="D452" s="9">
        <v>39447</v>
      </c>
      <c r="E452" s="10" t="s">
        <v>449</v>
      </c>
      <c r="F452" s="11">
        <v>237487.63</v>
      </c>
      <c r="G452" s="11">
        <v>-237487.63</v>
      </c>
      <c r="H452" s="12">
        <v>0</v>
      </c>
      <c r="I452" s="41" t="s">
        <v>13</v>
      </c>
      <c r="J452" s="13" t="s">
        <v>1069</v>
      </c>
      <c r="K452" s="54">
        <v>1109</v>
      </c>
      <c r="L452" s="53" t="s">
        <v>1077</v>
      </c>
      <c r="M452" s="41" t="s">
        <v>440</v>
      </c>
      <c r="N452" s="53" t="s">
        <v>1084</v>
      </c>
    </row>
    <row r="453" spans="1:14" outlineLevel="2" x14ac:dyDescent="0.25">
      <c r="A453" s="13" t="s">
        <v>447</v>
      </c>
      <c r="B453" s="8" t="s">
        <v>446</v>
      </c>
      <c r="C453" s="49" t="s">
        <v>18</v>
      </c>
      <c r="D453" s="9">
        <v>39814</v>
      </c>
      <c r="E453" s="10" t="s">
        <v>450</v>
      </c>
      <c r="F453" s="11">
        <v>14282</v>
      </c>
      <c r="G453" s="11">
        <v>-11108.16</v>
      </c>
      <c r="H453" s="11">
        <v>3173.84</v>
      </c>
      <c r="I453" s="41" t="s">
        <v>13</v>
      </c>
      <c r="J453" s="13" t="s">
        <v>1069</v>
      </c>
      <c r="K453" s="54">
        <v>1109</v>
      </c>
      <c r="L453" s="53" t="s">
        <v>1077</v>
      </c>
      <c r="M453" s="41" t="s">
        <v>440</v>
      </c>
      <c r="N453" s="53" t="s">
        <v>1084</v>
      </c>
    </row>
    <row r="454" spans="1:14" outlineLevel="2" x14ac:dyDescent="0.25">
      <c r="A454" s="13" t="s">
        <v>447</v>
      </c>
      <c r="B454" s="8" t="s">
        <v>446</v>
      </c>
      <c r="C454" s="49" t="s">
        <v>24</v>
      </c>
      <c r="D454" s="9">
        <v>44316</v>
      </c>
      <c r="E454" s="10" t="s">
        <v>451</v>
      </c>
      <c r="F454" s="11">
        <v>1346413.5</v>
      </c>
      <c r="G454" s="11">
        <v>-225802.62</v>
      </c>
      <c r="H454" s="11">
        <v>1120610.8799999999</v>
      </c>
      <c r="I454" s="41" t="s">
        <v>13</v>
      </c>
      <c r="J454" s="13" t="s">
        <v>1069</v>
      </c>
      <c r="K454" s="54">
        <v>1109</v>
      </c>
      <c r="L454" s="53" t="s">
        <v>1077</v>
      </c>
      <c r="M454" s="41" t="s">
        <v>440</v>
      </c>
      <c r="N454" s="53" t="s">
        <v>1084</v>
      </c>
    </row>
    <row r="455" spans="1:14" outlineLevel="2" x14ac:dyDescent="0.25">
      <c r="A455" s="13" t="s">
        <v>447</v>
      </c>
      <c r="B455" s="8" t="s">
        <v>446</v>
      </c>
      <c r="C455" s="49" t="s">
        <v>22</v>
      </c>
      <c r="D455" s="9">
        <v>42978</v>
      </c>
      <c r="E455" s="10" t="s">
        <v>447</v>
      </c>
      <c r="F455" s="11">
        <v>15800</v>
      </c>
      <c r="G455" s="11">
        <v>-8432.44</v>
      </c>
      <c r="H455" s="11">
        <v>7367.56</v>
      </c>
      <c r="I455" s="41" t="s">
        <v>13</v>
      </c>
      <c r="J455" s="13" t="s">
        <v>1069</v>
      </c>
      <c r="K455" s="54">
        <v>1109</v>
      </c>
      <c r="L455" s="53" t="s">
        <v>1077</v>
      </c>
      <c r="M455" s="41" t="s">
        <v>440</v>
      </c>
      <c r="N455" s="53" t="s">
        <v>1084</v>
      </c>
    </row>
    <row r="456" spans="1:14" s="23" customFormat="1" outlineLevel="1" x14ac:dyDescent="0.25">
      <c r="A456" s="22" t="s">
        <v>447</v>
      </c>
      <c r="B456" s="17"/>
      <c r="C456" s="50"/>
      <c r="D456" s="18"/>
      <c r="E456" s="19"/>
      <c r="F456" s="20">
        <f>SUBTOTAL(9,F450:F455)</f>
        <v>7035310.5500000007</v>
      </c>
      <c r="G456" s="20">
        <f>SUBTOTAL(9,G450:G455)</f>
        <v>-5904158.2700000014</v>
      </c>
      <c r="H456" s="20">
        <f>SUBTOTAL(9,H450:H455)</f>
        <v>1131152.28</v>
      </c>
      <c r="I456" s="42"/>
      <c r="J456" s="22"/>
      <c r="K456" s="55"/>
      <c r="L456" s="56"/>
      <c r="M456" s="42"/>
      <c r="N456" s="56"/>
    </row>
    <row r="457" spans="1:14" outlineLevel="2" x14ac:dyDescent="0.25">
      <c r="A457" s="13" t="s">
        <v>453</v>
      </c>
      <c r="B457" s="8" t="s">
        <v>452</v>
      </c>
      <c r="C457" s="49" t="s">
        <v>62</v>
      </c>
      <c r="D457" s="9">
        <v>35795</v>
      </c>
      <c r="E457" s="10" t="s">
        <v>453</v>
      </c>
      <c r="F457" s="11">
        <v>5428438.6399999997</v>
      </c>
      <c r="G457" s="11">
        <v>-5428438.6399999997</v>
      </c>
      <c r="H457" s="12">
        <v>0</v>
      </c>
      <c r="I457" s="41" t="s">
        <v>13</v>
      </c>
      <c r="J457" s="13" t="s">
        <v>1069</v>
      </c>
      <c r="K457" s="54">
        <v>1109</v>
      </c>
      <c r="L457" s="53" t="s">
        <v>1077</v>
      </c>
      <c r="M457" s="41" t="s">
        <v>440</v>
      </c>
      <c r="N457" s="53" t="s">
        <v>1084</v>
      </c>
    </row>
    <row r="458" spans="1:14" outlineLevel="2" x14ac:dyDescent="0.25">
      <c r="A458" s="13" t="s">
        <v>453</v>
      </c>
      <c r="B458" s="8" t="s">
        <v>452</v>
      </c>
      <c r="C458" s="49" t="s">
        <v>11</v>
      </c>
      <c r="D458" s="9">
        <v>34699</v>
      </c>
      <c r="E458" s="10" t="s">
        <v>454</v>
      </c>
      <c r="F458" s="11">
        <v>1272</v>
      </c>
      <c r="G458" s="11">
        <v>-1272</v>
      </c>
      <c r="H458" s="12">
        <v>0</v>
      </c>
      <c r="I458" s="41" t="s">
        <v>13</v>
      </c>
      <c r="J458" s="13" t="s">
        <v>1069</v>
      </c>
      <c r="K458" s="54">
        <v>1109</v>
      </c>
      <c r="L458" s="53" t="s">
        <v>1077</v>
      </c>
      <c r="M458" s="41" t="s">
        <v>440</v>
      </c>
      <c r="N458" s="53" t="s">
        <v>1084</v>
      </c>
    </row>
    <row r="459" spans="1:14" outlineLevel="2" x14ac:dyDescent="0.25">
      <c r="A459" s="13" t="s">
        <v>453</v>
      </c>
      <c r="B459" s="8" t="s">
        <v>452</v>
      </c>
      <c r="C459" s="49" t="s">
        <v>15</v>
      </c>
      <c r="D459" s="9">
        <v>39447</v>
      </c>
      <c r="E459" s="10" t="s">
        <v>455</v>
      </c>
      <c r="F459" s="11">
        <v>237487.63</v>
      </c>
      <c r="G459" s="11">
        <v>-237487.63</v>
      </c>
      <c r="H459" s="12">
        <v>0</v>
      </c>
      <c r="I459" s="41" t="s">
        <v>13</v>
      </c>
      <c r="J459" s="13" t="s">
        <v>1069</v>
      </c>
      <c r="K459" s="54">
        <v>1109</v>
      </c>
      <c r="L459" s="53" t="s">
        <v>1077</v>
      </c>
      <c r="M459" s="41" t="s">
        <v>440</v>
      </c>
      <c r="N459" s="53" t="s">
        <v>1084</v>
      </c>
    </row>
    <row r="460" spans="1:14" outlineLevel="2" x14ac:dyDescent="0.25">
      <c r="A460" s="13" t="s">
        <v>453</v>
      </c>
      <c r="B460" s="8" t="s">
        <v>452</v>
      </c>
      <c r="C460" s="49" t="s">
        <v>18</v>
      </c>
      <c r="D460" s="9">
        <v>39814</v>
      </c>
      <c r="E460" s="10" t="s">
        <v>456</v>
      </c>
      <c r="F460" s="11">
        <v>14282</v>
      </c>
      <c r="G460" s="11">
        <v>-11108.17</v>
      </c>
      <c r="H460" s="11">
        <v>3173.83</v>
      </c>
      <c r="I460" s="41" t="s">
        <v>13</v>
      </c>
      <c r="J460" s="13" t="s">
        <v>1069</v>
      </c>
      <c r="K460" s="54">
        <v>1109</v>
      </c>
      <c r="L460" s="53" t="s">
        <v>1077</v>
      </c>
      <c r="M460" s="41" t="s">
        <v>440</v>
      </c>
      <c r="N460" s="53" t="s">
        <v>1084</v>
      </c>
    </row>
    <row r="461" spans="1:14" outlineLevel="2" x14ac:dyDescent="0.25">
      <c r="A461" s="13" t="s">
        <v>453</v>
      </c>
      <c r="B461" s="8" t="s">
        <v>452</v>
      </c>
      <c r="C461" s="49" t="s">
        <v>24</v>
      </c>
      <c r="D461" s="9">
        <v>44377</v>
      </c>
      <c r="E461" s="10" t="s">
        <v>457</v>
      </c>
      <c r="F461" s="11">
        <v>1345390.34</v>
      </c>
      <c r="G461" s="11">
        <v>-204382.36</v>
      </c>
      <c r="H461" s="11">
        <v>1141007.98</v>
      </c>
      <c r="I461" s="41" t="s">
        <v>13</v>
      </c>
      <c r="J461" s="13" t="s">
        <v>1069</v>
      </c>
      <c r="K461" s="54">
        <v>1109</v>
      </c>
      <c r="L461" s="53" t="s">
        <v>1077</v>
      </c>
      <c r="M461" s="41" t="s">
        <v>440</v>
      </c>
      <c r="N461" s="53" t="s">
        <v>1084</v>
      </c>
    </row>
    <row r="462" spans="1:14" outlineLevel="2" x14ac:dyDescent="0.25">
      <c r="A462" s="13" t="s">
        <v>453</v>
      </c>
      <c r="B462" s="8" t="s">
        <v>452</v>
      </c>
      <c r="C462" s="49" t="s">
        <v>22</v>
      </c>
      <c r="D462" s="9">
        <v>42978</v>
      </c>
      <c r="E462" s="10" t="s">
        <v>453</v>
      </c>
      <c r="F462" s="11">
        <v>15800</v>
      </c>
      <c r="G462" s="11">
        <v>-8432.44</v>
      </c>
      <c r="H462" s="11">
        <v>7367.56</v>
      </c>
      <c r="I462" s="41" t="s">
        <v>13</v>
      </c>
      <c r="J462" s="13" t="s">
        <v>1069</v>
      </c>
      <c r="K462" s="54">
        <v>1109</v>
      </c>
      <c r="L462" s="53" t="s">
        <v>1077</v>
      </c>
      <c r="M462" s="41" t="s">
        <v>440</v>
      </c>
      <c r="N462" s="53" t="s">
        <v>1084</v>
      </c>
    </row>
    <row r="463" spans="1:14" s="23" customFormat="1" outlineLevel="1" x14ac:dyDescent="0.25">
      <c r="A463" s="22" t="s">
        <v>453</v>
      </c>
      <c r="B463" s="17"/>
      <c r="C463" s="50"/>
      <c r="D463" s="18"/>
      <c r="E463" s="19"/>
      <c r="F463" s="20">
        <f>SUBTOTAL(9,F457:F462)</f>
        <v>7042670.6099999994</v>
      </c>
      <c r="G463" s="20">
        <f>SUBTOTAL(9,G457:G462)</f>
        <v>-5891121.2400000002</v>
      </c>
      <c r="H463" s="20">
        <f>SUBTOTAL(9,H457:H462)</f>
        <v>1151549.3700000001</v>
      </c>
      <c r="I463" s="42"/>
      <c r="J463" s="22"/>
      <c r="K463" s="55"/>
      <c r="L463" s="56"/>
      <c r="M463" s="42"/>
      <c r="N463" s="56"/>
    </row>
    <row r="464" spans="1:14" outlineLevel="2" x14ac:dyDescent="0.25">
      <c r="A464" s="13" t="s">
        <v>459</v>
      </c>
      <c r="B464" s="8" t="s">
        <v>458</v>
      </c>
      <c r="C464" s="49" t="s">
        <v>62</v>
      </c>
      <c r="D464" s="9">
        <v>35795</v>
      </c>
      <c r="E464" s="10" t="s">
        <v>459</v>
      </c>
      <c r="F464" s="11">
        <v>5428438.6399999997</v>
      </c>
      <c r="G464" s="11">
        <v>-5428438.6399999997</v>
      </c>
      <c r="H464" s="12">
        <v>0</v>
      </c>
      <c r="I464" s="41" t="s">
        <v>13</v>
      </c>
      <c r="J464" s="13" t="s">
        <v>1069</v>
      </c>
      <c r="K464" s="54">
        <v>1109</v>
      </c>
      <c r="L464" s="53" t="s">
        <v>1077</v>
      </c>
      <c r="M464" s="41" t="s">
        <v>440</v>
      </c>
      <c r="N464" s="53" t="s">
        <v>1084</v>
      </c>
    </row>
    <row r="465" spans="1:14" outlineLevel="2" x14ac:dyDescent="0.25">
      <c r="A465" s="13" t="s">
        <v>459</v>
      </c>
      <c r="B465" s="8" t="s">
        <v>458</v>
      </c>
      <c r="C465" s="49" t="s">
        <v>11</v>
      </c>
      <c r="D465" s="9">
        <v>34699</v>
      </c>
      <c r="E465" s="10" t="s">
        <v>460</v>
      </c>
      <c r="F465" s="11">
        <v>1272</v>
      </c>
      <c r="G465" s="11">
        <v>-1272</v>
      </c>
      <c r="H465" s="12">
        <v>0</v>
      </c>
      <c r="I465" s="41" t="s">
        <v>13</v>
      </c>
      <c r="J465" s="13" t="s">
        <v>1069</v>
      </c>
      <c r="K465" s="54">
        <v>1109</v>
      </c>
      <c r="L465" s="53" t="s">
        <v>1077</v>
      </c>
      <c r="M465" s="41" t="s">
        <v>440</v>
      </c>
      <c r="N465" s="53" t="s">
        <v>1084</v>
      </c>
    </row>
    <row r="466" spans="1:14" outlineLevel="2" x14ac:dyDescent="0.25">
      <c r="A466" s="13" t="s">
        <v>459</v>
      </c>
      <c r="B466" s="8" t="s">
        <v>458</v>
      </c>
      <c r="C466" s="49" t="s">
        <v>15</v>
      </c>
      <c r="D466" s="9">
        <v>39447</v>
      </c>
      <c r="E466" s="10" t="s">
        <v>461</v>
      </c>
      <c r="F466" s="11">
        <v>237487.63</v>
      </c>
      <c r="G466" s="11">
        <v>-237487.63</v>
      </c>
      <c r="H466" s="12">
        <v>0</v>
      </c>
      <c r="I466" s="41" t="s">
        <v>13</v>
      </c>
      <c r="J466" s="13" t="s">
        <v>1069</v>
      </c>
      <c r="K466" s="54">
        <v>1109</v>
      </c>
      <c r="L466" s="53" t="s">
        <v>1077</v>
      </c>
      <c r="M466" s="41" t="s">
        <v>440</v>
      </c>
      <c r="N466" s="53" t="s">
        <v>1084</v>
      </c>
    </row>
    <row r="467" spans="1:14" outlineLevel="2" x14ac:dyDescent="0.25">
      <c r="A467" s="13" t="s">
        <v>459</v>
      </c>
      <c r="B467" s="8" t="s">
        <v>458</v>
      </c>
      <c r="C467" s="49" t="s">
        <v>18</v>
      </c>
      <c r="D467" s="9">
        <v>39814</v>
      </c>
      <c r="E467" s="10" t="s">
        <v>462</v>
      </c>
      <c r="F467" s="11">
        <v>14282</v>
      </c>
      <c r="G467" s="11">
        <v>-11108.16</v>
      </c>
      <c r="H467" s="11">
        <v>3173.84</v>
      </c>
      <c r="I467" s="41" t="s">
        <v>13</v>
      </c>
      <c r="J467" s="13" t="s">
        <v>1069</v>
      </c>
      <c r="K467" s="54">
        <v>1109</v>
      </c>
      <c r="L467" s="53" t="s">
        <v>1077</v>
      </c>
      <c r="M467" s="41" t="s">
        <v>440</v>
      </c>
      <c r="N467" s="53" t="s">
        <v>1084</v>
      </c>
    </row>
    <row r="468" spans="1:14" outlineLevel="2" x14ac:dyDescent="0.25">
      <c r="A468" s="13" t="s">
        <v>459</v>
      </c>
      <c r="B468" s="8" t="s">
        <v>458</v>
      </c>
      <c r="C468" s="49" t="s">
        <v>24</v>
      </c>
      <c r="D468" s="9">
        <v>44561</v>
      </c>
      <c r="E468" s="10" t="s">
        <v>463</v>
      </c>
      <c r="F468" s="11">
        <v>8950</v>
      </c>
      <c r="G468" s="12">
        <v>-747.87</v>
      </c>
      <c r="H468" s="11">
        <v>8202.1299999999992</v>
      </c>
      <c r="I468" s="41" t="s">
        <v>13</v>
      </c>
      <c r="J468" s="13" t="s">
        <v>1069</v>
      </c>
      <c r="K468" s="54">
        <v>1109</v>
      </c>
      <c r="L468" s="53" t="s">
        <v>1077</v>
      </c>
      <c r="M468" s="41" t="s">
        <v>440</v>
      </c>
      <c r="N468" s="53" t="s">
        <v>1084</v>
      </c>
    </row>
    <row r="469" spans="1:14" outlineLevel="2" x14ac:dyDescent="0.25">
      <c r="A469" s="13" t="s">
        <v>459</v>
      </c>
      <c r="B469" s="8" t="s">
        <v>458</v>
      </c>
      <c r="C469" s="49" t="s">
        <v>26</v>
      </c>
      <c r="D469" s="9">
        <v>44651</v>
      </c>
      <c r="E469" s="10" t="s">
        <v>464</v>
      </c>
      <c r="F469" s="11">
        <v>1349220.1</v>
      </c>
      <c r="G469" s="11">
        <v>-102023.22</v>
      </c>
      <c r="H469" s="11">
        <v>1247196.8799999999</v>
      </c>
      <c r="I469" s="41" t="s">
        <v>13</v>
      </c>
      <c r="J469" s="13" t="s">
        <v>1069</v>
      </c>
      <c r="K469" s="54">
        <v>1109</v>
      </c>
      <c r="L469" s="53" t="s">
        <v>1077</v>
      </c>
      <c r="M469" s="41" t="s">
        <v>440</v>
      </c>
      <c r="N469" s="53" t="s">
        <v>1084</v>
      </c>
    </row>
    <row r="470" spans="1:14" outlineLevel="2" x14ac:dyDescent="0.25">
      <c r="A470" s="13" t="s">
        <v>459</v>
      </c>
      <c r="B470" s="8" t="s">
        <v>458</v>
      </c>
      <c r="C470" s="49" t="s">
        <v>22</v>
      </c>
      <c r="D470" s="9">
        <v>42978</v>
      </c>
      <c r="E470" s="10" t="s">
        <v>459</v>
      </c>
      <c r="F470" s="11">
        <v>15800</v>
      </c>
      <c r="G470" s="11">
        <v>-8432.44</v>
      </c>
      <c r="H470" s="11">
        <v>7367.56</v>
      </c>
      <c r="I470" s="41" t="s">
        <v>13</v>
      </c>
      <c r="J470" s="13" t="s">
        <v>1069</v>
      </c>
      <c r="K470" s="54">
        <v>1109</v>
      </c>
      <c r="L470" s="53" t="s">
        <v>1077</v>
      </c>
      <c r="M470" s="41" t="s">
        <v>440</v>
      </c>
      <c r="N470" s="53" t="s">
        <v>1084</v>
      </c>
    </row>
    <row r="471" spans="1:14" s="23" customFormat="1" outlineLevel="1" x14ac:dyDescent="0.25">
      <c r="A471" s="22" t="s">
        <v>459</v>
      </c>
      <c r="B471" s="17"/>
      <c r="C471" s="50"/>
      <c r="D471" s="18"/>
      <c r="E471" s="19"/>
      <c r="F471" s="20">
        <f>SUBTOTAL(9,F464:F470)</f>
        <v>7055450.3699999992</v>
      </c>
      <c r="G471" s="20">
        <f>SUBTOTAL(9,G464:G470)</f>
        <v>-5789509.96</v>
      </c>
      <c r="H471" s="20">
        <f>SUBTOTAL(9,H464:H470)</f>
        <v>1265940.4099999999</v>
      </c>
      <c r="I471" s="42"/>
      <c r="J471" s="22"/>
      <c r="K471" s="55"/>
      <c r="L471" s="56"/>
      <c r="M471" s="42"/>
      <c r="N471" s="56"/>
    </row>
    <row r="472" spans="1:14" outlineLevel="2" x14ac:dyDescent="0.25">
      <c r="A472" s="13" t="s">
        <v>466</v>
      </c>
      <c r="B472" s="8" t="s">
        <v>465</v>
      </c>
      <c r="C472" s="49" t="s">
        <v>62</v>
      </c>
      <c r="D472" s="9">
        <v>35795</v>
      </c>
      <c r="E472" s="10" t="s">
        <v>466</v>
      </c>
      <c r="F472" s="11">
        <v>5499192.3499999996</v>
      </c>
      <c r="G472" s="11">
        <v>-5498429.8099999996</v>
      </c>
      <c r="H472" s="12">
        <v>762.54</v>
      </c>
      <c r="I472" s="41" t="s">
        <v>13</v>
      </c>
      <c r="J472" s="13" t="s">
        <v>1069</v>
      </c>
      <c r="K472" s="54">
        <v>1109</v>
      </c>
      <c r="L472" s="53" t="s">
        <v>1077</v>
      </c>
      <c r="M472" s="41" t="s">
        <v>440</v>
      </c>
      <c r="N472" s="53" t="s">
        <v>1084</v>
      </c>
    </row>
    <row r="473" spans="1:14" outlineLevel="2" x14ac:dyDescent="0.25">
      <c r="A473" s="13" t="s">
        <v>466</v>
      </c>
      <c r="B473" s="8" t="s">
        <v>465</v>
      </c>
      <c r="C473" s="49" t="s">
        <v>11</v>
      </c>
      <c r="D473" s="9">
        <v>34699</v>
      </c>
      <c r="E473" s="10" t="s">
        <v>467</v>
      </c>
      <c r="F473" s="11">
        <v>1272</v>
      </c>
      <c r="G473" s="11">
        <v>-1272</v>
      </c>
      <c r="H473" s="12">
        <v>0</v>
      </c>
      <c r="I473" s="41" t="s">
        <v>13</v>
      </c>
      <c r="J473" s="13" t="s">
        <v>1069</v>
      </c>
      <c r="K473" s="54">
        <v>1109</v>
      </c>
      <c r="L473" s="53" t="s">
        <v>1077</v>
      </c>
      <c r="M473" s="41" t="s">
        <v>440</v>
      </c>
      <c r="N473" s="53" t="s">
        <v>1084</v>
      </c>
    </row>
    <row r="474" spans="1:14" outlineLevel="2" x14ac:dyDescent="0.25">
      <c r="A474" s="13" t="s">
        <v>466</v>
      </c>
      <c r="B474" s="8" t="s">
        <v>465</v>
      </c>
      <c r="C474" s="49" t="s">
        <v>15</v>
      </c>
      <c r="D474" s="9">
        <v>39447</v>
      </c>
      <c r="E474" s="10" t="s">
        <v>468</v>
      </c>
      <c r="F474" s="11">
        <v>237487.63</v>
      </c>
      <c r="G474" s="11">
        <v>-237142.54</v>
      </c>
      <c r="H474" s="12">
        <v>345.09</v>
      </c>
      <c r="I474" s="41" t="s">
        <v>13</v>
      </c>
      <c r="J474" s="13" t="s">
        <v>1069</v>
      </c>
      <c r="K474" s="54">
        <v>1109</v>
      </c>
      <c r="L474" s="53" t="s">
        <v>1077</v>
      </c>
      <c r="M474" s="41" t="s">
        <v>440</v>
      </c>
      <c r="N474" s="53" t="s">
        <v>1084</v>
      </c>
    </row>
    <row r="475" spans="1:14" outlineLevel="2" x14ac:dyDescent="0.25">
      <c r="A475" s="13" t="s">
        <v>466</v>
      </c>
      <c r="B475" s="8" t="s">
        <v>465</v>
      </c>
      <c r="C475" s="49" t="s">
        <v>18</v>
      </c>
      <c r="D475" s="9">
        <v>39814</v>
      </c>
      <c r="E475" s="10" t="s">
        <v>469</v>
      </c>
      <c r="F475" s="11">
        <v>14282</v>
      </c>
      <c r="G475" s="11">
        <v>-11108.17</v>
      </c>
      <c r="H475" s="11">
        <v>3173.83</v>
      </c>
      <c r="I475" s="41" t="s">
        <v>13</v>
      </c>
      <c r="J475" s="13" t="s">
        <v>1069</v>
      </c>
      <c r="K475" s="54">
        <v>1109</v>
      </c>
      <c r="L475" s="53" t="s">
        <v>1077</v>
      </c>
      <c r="M475" s="41" t="s">
        <v>440</v>
      </c>
      <c r="N475" s="53" t="s">
        <v>1084</v>
      </c>
    </row>
    <row r="476" spans="1:14" outlineLevel="2" x14ac:dyDescent="0.25">
      <c r="A476" s="13" t="s">
        <v>466</v>
      </c>
      <c r="B476" s="8" t="s">
        <v>465</v>
      </c>
      <c r="C476" s="49" t="s">
        <v>24</v>
      </c>
      <c r="D476" s="9">
        <v>44712</v>
      </c>
      <c r="E476" s="10" t="s">
        <v>470</v>
      </c>
      <c r="F476" s="11">
        <v>8950</v>
      </c>
      <c r="G476" s="12">
        <v>-439.32</v>
      </c>
      <c r="H476" s="11">
        <v>8510.68</v>
      </c>
      <c r="I476" s="41" t="s">
        <v>13</v>
      </c>
      <c r="J476" s="13" t="s">
        <v>1069</v>
      </c>
      <c r="K476" s="54">
        <v>1109</v>
      </c>
      <c r="L476" s="53" t="s">
        <v>1077</v>
      </c>
      <c r="M476" s="41" t="s">
        <v>440</v>
      </c>
      <c r="N476" s="53" t="s">
        <v>1084</v>
      </c>
    </row>
    <row r="477" spans="1:14" outlineLevel="2" x14ac:dyDescent="0.25">
      <c r="A477" s="13" t="s">
        <v>466</v>
      </c>
      <c r="B477" s="8" t="s">
        <v>465</v>
      </c>
      <c r="C477" s="49" t="s">
        <v>26</v>
      </c>
      <c r="D477" s="9">
        <v>44773</v>
      </c>
      <c r="E477" s="10" t="s">
        <v>471</v>
      </c>
      <c r="F477" s="11">
        <v>1342583.74</v>
      </c>
      <c r="G477" s="11">
        <v>-63266.96</v>
      </c>
      <c r="H477" s="11">
        <v>1279316.78</v>
      </c>
      <c r="I477" s="41" t="s">
        <v>13</v>
      </c>
      <c r="J477" s="13" t="s">
        <v>1069</v>
      </c>
      <c r="K477" s="54">
        <v>1109</v>
      </c>
      <c r="L477" s="53" t="s">
        <v>1077</v>
      </c>
      <c r="M477" s="41" t="s">
        <v>440</v>
      </c>
      <c r="N477" s="53" t="s">
        <v>1084</v>
      </c>
    </row>
    <row r="478" spans="1:14" outlineLevel="2" x14ac:dyDescent="0.25">
      <c r="A478" s="13" t="s">
        <v>466</v>
      </c>
      <c r="B478" s="8" t="s">
        <v>465</v>
      </c>
      <c r="C478" s="49" t="s">
        <v>22</v>
      </c>
      <c r="D478" s="9">
        <v>42978</v>
      </c>
      <c r="E478" s="10" t="s">
        <v>466</v>
      </c>
      <c r="F478" s="11">
        <v>15800</v>
      </c>
      <c r="G478" s="11">
        <v>-8432.44</v>
      </c>
      <c r="H478" s="11">
        <v>7367.56</v>
      </c>
      <c r="I478" s="41" t="s">
        <v>13</v>
      </c>
      <c r="J478" s="13" t="s">
        <v>1069</v>
      </c>
      <c r="K478" s="54">
        <v>1109</v>
      </c>
      <c r="L478" s="53" t="s">
        <v>1077</v>
      </c>
      <c r="M478" s="41" t="s">
        <v>440</v>
      </c>
      <c r="N478" s="53" t="s">
        <v>1084</v>
      </c>
    </row>
    <row r="479" spans="1:14" s="23" customFormat="1" outlineLevel="1" x14ac:dyDescent="0.25">
      <c r="A479" s="22" t="s">
        <v>466</v>
      </c>
      <c r="B479" s="17"/>
      <c r="C479" s="50"/>
      <c r="D479" s="18"/>
      <c r="E479" s="19"/>
      <c r="F479" s="20">
        <f>SUBTOTAL(9,F472:F478)</f>
        <v>7119567.7199999997</v>
      </c>
      <c r="G479" s="20">
        <f>SUBTOTAL(9,G472:G478)</f>
        <v>-5820091.2400000002</v>
      </c>
      <c r="H479" s="20">
        <f>SUBTOTAL(9,H472:H478)</f>
        <v>1299476.48</v>
      </c>
      <c r="I479" s="42"/>
      <c r="J479" s="22"/>
      <c r="K479" s="55"/>
      <c r="L479" s="56"/>
      <c r="M479" s="42"/>
      <c r="N479" s="56"/>
    </row>
    <row r="480" spans="1:14" outlineLevel="2" x14ac:dyDescent="0.25">
      <c r="A480" s="13" t="s">
        <v>478</v>
      </c>
      <c r="B480" s="8" t="s">
        <v>472</v>
      </c>
      <c r="C480" s="49" t="s">
        <v>62</v>
      </c>
      <c r="D480" s="9">
        <v>34699</v>
      </c>
      <c r="E480" s="10" t="s">
        <v>473</v>
      </c>
      <c r="F480" s="11">
        <v>1272</v>
      </c>
      <c r="G480" s="11">
        <v>-1272</v>
      </c>
      <c r="H480" s="12">
        <v>0</v>
      </c>
      <c r="I480" s="41" t="s">
        <v>13</v>
      </c>
      <c r="J480" s="13" t="s">
        <v>1069</v>
      </c>
      <c r="K480" s="54">
        <v>1109</v>
      </c>
      <c r="L480" s="53" t="s">
        <v>1077</v>
      </c>
      <c r="M480" s="41" t="s">
        <v>440</v>
      </c>
      <c r="N480" s="53" t="s">
        <v>1084</v>
      </c>
    </row>
    <row r="481" spans="1:14" outlineLevel="2" x14ac:dyDescent="0.25">
      <c r="A481" s="13" t="s">
        <v>478</v>
      </c>
      <c r="B481" s="8" t="s">
        <v>472</v>
      </c>
      <c r="C481" s="49" t="s">
        <v>11</v>
      </c>
      <c r="D481" s="9">
        <v>37164</v>
      </c>
      <c r="E481" s="10" t="s">
        <v>474</v>
      </c>
      <c r="F481" s="11">
        <v>6107052.6399999997</v>
      </c>
      <c r="G481" s="11">
        <v>-5268293.7699999996</v>
      </c>
      <c r="H481" s="11">
        <v>838758.87</v>
      </c>
      <c r="I481" s="41" t="s">
        <v>13</v>
      </c>
      <c r="J481" s="13" t="s">
        <v>1071</v>
      </c>
      <c r="K481" s="54">
        <v>1109</v>
      </c>
      <c r="L481" s="53" t="s">
        <v>1077</v>
      </c>
      <c r="M481" s="41" t="s">
        <v>440</v>
      </c>
      <c r="N481" s="53" t="s">
        <v>1084</v>
      </c>
    </row>
    <row r="482" spans="1:14" outlineLevel="2" x14ac:dyDescent="0.25">
      <c r="A482" s="13" t="s">
        <v>478</v>
      </c>
      <c r="B482" s="8" t="s">
        <v>472</v>
      </c>
      <c r="C482" s="49" t="s">
        <v>15</v>
      </c>
      <c r="D482" s="9">
        <v>39447</v>
      </c>
      <c r="E482" s="10" t="s">
        <v>475</v>
      </c>
      <c r="F482" s="11">
        <v>237487.63</v>
      </c>
      <c r="G482" s="11">
        <v>-192917.19</v>
      </c>
      <c r="H482" s="11">
        <v>44570.44</v>
      </c>
      <c r="I482" s="41" t="s">
        <v>13</v>
      </c>
      <c r="J482" s="13" t="s">
        <v>1069</v>
      </c>
      <c r="K482" s="54">
        <v>1109</v>
      </c>
      <c r="L482" s="53" t="s">
        <v>1077</v>
      </c>
      <c r="M482" s="41" t="s">
        <v>440</v>
      </c>
      <c r="N482" s="53" t="s">
        <v>1084</v>
      </c>
    </row>
    <row r="483" spans="1:14" outlineLevel="2" x14ac:dyDescent="0.25">
      <c r="A483" s="13" t="s">
        <v>478</v>
      </c>
      <c r="B483" s="8" t="s">
        <v>472</v>
      </c>
      <c r="C483" s="49" t="s">
        <v>18</v>
      </c>
      <c r="D483" s="9">
        <v>39814</v>
      </c>
      <c r="E483" s="10" t="s">
        <v>476</v>
      </c>
      <c r="F483" s="11">
        <v>14282</v>
      </c>
      <c r="G483" s="11">
        <v>-11108.17</v>
      </c>
      <c r="H483" s="11">
        <v>3173.83</v>
      </c>
      <c r="I483" s="41" t="s">
        <v>13</v>
      </c>
      <c r="J483" s="13" t="s">
        <v>1069</v>
      </c>
      <c r="K483" s="54">
        <v>1109</v>
      </c>
      <c r="L483" s="53" t="s">
        <v>1077</v>
      </c>
      <c r="M483" s="41" t="s">
        <v>440</v>
      </c>
      <c r="N483" s="53" t="s">
        <v>1084</v>
      </c>
    </row>
    <row r="484" spans="1:14" outlineLevel="2" x14ac:dyDescent="0.25">
      <c r="A484" s="13" t="s">
        <v>478</v>
      </c>
      <c r="B484" s="8" t="s">
        <v>472</v>
      </c>
      <c r="C484" s="49" t="s">
        <v>26</v>
      </c>
      <c r="D484" s="9">
        <v>43100</v>
      </c>
      <c r="E484" s="10" t="s">
        <v>477</v>
      </c>
      <c r="F484" s="11">
        <v>10878.28</v>
      </c>
      <c r="G484" s="11">
        <v>-3301.76</v>
      </c>
      <c r="H484" s="11">
        <v>7576.52</v>
      </c>
      <c r="I484" s="41" t="s">
        <v>13</v>
      </c>
      <c r="J484" s="13" t="s">
        <v>1069</v>
      </c>
      <c r="K484" s="54">
        <v>1109</v>
      </c>
      <c r="L484" s="53" t="s">
        <v>1077</v>
      </c>
      <c r="M484" s="41" t="s">
        <v>440</v>
      </c>
      <c r="N484" s="53" t="s">
        <v>1084</v>
      </c>
    </row>
    <row r="485" spans="1:14" outlineLevel="2" x14ac:dyDescent="0.25">
      <c r="A485" s="13" t="s">
        <v>478</v>
      </c>
      <c r="B485" s="8" t="s">
        <v>472</v>
      </c>
      <c r="C485" s="49" t="s">
        <v>22</v>
      </c>
      <c r="D485" s="9">
        <v>42978</v>
      </c>
      <c r="E485" s="10" t="s">
        <v>478</v>
      </c>
      <c r="F485" s="11">
        <v>15800</v>
      </c>
      <c r="G485" s="11">
        <v>-8432.44</v>
      </c>
      <c r="H485" s="11">
        <v>7367.56</v>
      </c>
      <c r="I485" s="41" t="s">
        <v>13</v>
      </c>
      <c r="J485" s="13" t="s">
        <v>1069</v>
      </c>
      <c r="K485" s="54">
        <v>1109</v>
      </c>
      <c r="L485" s="53" t="s">
        <v>1077</v>
      </c>
      <c r="M485" s="41" t="s">
        <v>440</v>
      </c>
      <c r="N485" s="53" t="s">
        <v>1084</v>
      </c>
    </row>
    <row r="486" spans="1:14" s="23" customFormat="1" outlineLevel="1" x14ac:dyDescent="0.25">
      <c r="A486" s="22" t="s">
        <v>478</v>
      </c>
      <c r="B486" s="17"/>
      <c r="C486" s="50"/>
      <c r="D486" s="18"/>
      <c r="E486" s="19"/>
      <c r="F486" s="20">
        <f>SUBTOTAL(9,F480:F485)</f>
        <v>6386772.5499999998</v>
      </c>
      <c r="G486" s="20">
        <f>SUBTOTAL(9,G480:G485)</f>
        <v>-5485325.3300000001</v>
      </c>
      <c r="H486" s="20">
        <f>SUBTOTAL(9,H480:H485)</f>
        <v>901447.22000000009</v>
      </c>
      <c r="I486" s="42"/>
      <c r="J486" s="22"/>
      <c r="K486" s="55"/>
      <c r="L486" s="56"/>
      <c r="M486" s="42"/>
      <c r="N486" s="56"/>
    </row>
    <row r="487" spans="1:14" outlineLevel="2" x14ac:dyDescent="0.25">
      <c r="A487" s="13" t="s">
        <v>485</v>
      </c>
      <c r="B487" s="8" t="s">
        <v>479</v>
      </c>
      <c r="C487" s="49" t="s">
        <v>15</v>
      </c>
      <c r="D487" s="9">
        <v>34699</v>
      </c>
      <c r="E487" s="10" t="s">
        <v>480</v>
      </c>
      <c r="F487" s="11">
        <v>1272</v>
      </c>
      <c r="G487" s="11">
        <v>-1272</v>
      </c>
      <c r="H487" s="12">
        <v>0</v>
      </c>
      <c r="I487" s="41" t="s">
        <v>13</v>
      </c>
      <c r="J487" s="13" t="s">
        <v>1069</v>
      </c>
      <c r="K487" s="54">
        <v>1109</v>
      </c>
      <c r="L487" s="53" t="s">
        <v>1077</v>
      </c>
      <c r="M487" s="41" t="s">
        <v>440</v>
      </c>
      <c r="N487" s="53" t="s">
        <v>1084</v>
      </c>
    </row>
    <row r="488" spans="1:14" outlineLevel="2" x14ac:dyDescent="0.25">
      <c r="A488" s="13" t="s">
        <v>485</v>
      </c>
      <c r="B488" s="8" t="s">
        <v>479</v>
      </c>
      <c r="C488" s="49" t="s">
        <v>18</v>
      </c>
      <c r="D488" s="9">
        <v>37164</v>
      </c>
      <c r="E488" s="10" t="s">
        <v>481</v>
      </c>
      <c r="F488" s="11">
        <v>6107053.79</v>
      </c>
      <c r="G488" s="11">
        <v>-5258930.57</v>
      </c>
      <c r="H488" s="11">
        <v>848123.22</v>
      </c>
      <c r="I488" s="41" t="s">
        <v>13</v>
      </c>
      <c r="J488" s="13" t="s">
        <v>1071</v>
      </c>
      <c r="K488" s="54">
        <v>1109</v>
      </c>
      <c r="L488" s="53" t="s">
        <v>1077</v>
      </c>
      <c r="M488" s="41" t="s">
        <v>440</v>
      </c>
      <c r="N488" s="53" t="s">
        <v>1084</v>
      </c>
    </row>
    <row r="489" spans="1:14" outlineLevel="2" x14ac:dyDescent="0.25">
      <c r="A489" s="13" t="s">
        <v>485</v>
      </c>
      <c r="B489" s="8" t="s">
        <v>479</v>
      </c>
      <c r="C489" s="49" t="s">
        <v>20</v>
      </c>
      <c r="D489" s="9">
        <v>39447</v>
      </c>
      <c r="E489" s="10" t="s">
        <v>482</v>
      </c>
      <c r="F489" s="11">
        <v>237487.63</v>
      </c>
      <c r="G489" s="11">
        <v>-193392.19</v>
      </c>
      <c r="H489" s="11">
        <v>44095.44</v>
      </c>
      <c r="I489" s="41" t="s">
        <v>13</v>
      </c>
      <c r="J489" s="13" t="s">
        <v>1069</v>
      </c>
      <c r="K489" s="54">
        <v>1109</v>
      </c>
      <c r="L489" s="53" t="s">
        <v>1077</v>
      </c>
      <c r="M489" s="41" t="s">
        <v>440</v>
      </c>
      <c r="N489" s="53" t="s">
        <v>1084</v>
      </c>
    </row>
    <row r="490" spans="1:14" outlineLevel="2" x14ac:dyDescent="0.25">
      <c r="A490" s="13" t="s">
        <v>485</v>
      </c>
      <c r="B490" s="8" t="s">
        <v>479</v>
      </c>
      <c r="C490" s="49" t="s">
        <v>22</v>
      </c>
      <c r="D490" s="9">
        <v>39814</v>
      </c>
      <c r="E490" s="10" t="s">
        <v>483</v>
      </c>
      <c r="F490" s="11">
        <v>14282</v>
      </c>
      <c r="G490" s="11">
        <v>-11108.16</v>
      </c>
      <c r="H490" s="11">
        <v>3173.84</v>
      </c>
      <c r="I490" s="41" t="s">
        <v>13</v>
      </c>
      <c r="J490" s="13" t="s">
        <v>1069</v>
      </c>
      <c r="K490" s="54">
        <v>1109</v>
      </c>
      <c r="L490" s="53" t="s">
        <v>1077</v>
      </c>
      <c r="M490" s="41" t="s">
        <v>440</v>
      </c>
      <c r="N490" s="53" t="s">
        <v>1084</v>
      </c>
    </row>
    <row r="491" spans="1:14" outlineLevel="2" x14ac:dyDescent="0.25">
      <c r="A491" s="13" t="s">
        <v>485</v>
      </c>
      <c r="B491" s="8" t="s">
        <v>479</v>
      </c>
      <c r="C491" s="49" t="s">
        <v>26</v>
      </c>
      <c r="D491" s="9">
        <v>43159</v>
      </c>
      <c r="E491" s="10" t="s">
        <v>484</v>
      </c>
      <c r="F491" s="11">
        <v>10878.28</v>
      </c>
      <c r="G491" s="11">
        <v>-3205.07</v>
      </c>
      <c r="H491" s="11">
        <v>7673.21</v>
      </c>
      <c r="I491" s="41" t="s">
        <v>13</v>
      </c>
      <c r="J491" s="13" t="s">
        <v>1069</v>
      </c>
      <c r="K491" s="54">
        <v>1109</v>
      </c>
      <c r="L491" s="53" t="s">
        <v>1077</v>
      </c>
      <c r="M491" s="41" t="s">
        <v>440</v>
      </c>
      <c r="N491" s="53" t="s">
        <v>1084</v>
      </c>
    </row>
    <row r="492" spans="1:14" outlineLevel="2" x14ac:dyDescent="0.25">
      <c r="A492" s="13" t="s">
        <v>485</v>
      </c>
      <c r="B492" s="8" t="s">
        <v>479</v>
      </c>
      <c r="C492" s="49" t="s">
        <v>24</v>
      </c>
      <c r="D492" s="9">
        <v>42978</v>
      </c>
      <c r="E492" s="10" t="s">
        <v>485</v>
      </c>
      <c r="F492" s="11">
        <v>13050</v>
      </c>
      <c r="G492" s="11">
        <v>-6964.77</v>
      </c>
      <c r="H492" s="11">
        <v>6085.23</v>
      </c>
      <c r="I492" s="41" t="s">
        <v>13</v>
      </c>
      <c r="J492" s="13" t="s">
        <v>1069</v>
      </c>
      <c r="K492" s="54">
        <v>1109</v>
      </c>
      <c r="L492" s="53" t="s">
        <v>1077</v>
      </c>
      <c r="M492" s="41" t="s">
        <v>440</v>
      </c>
      <c r="N492" s="53" t="s">
        <v>1084</v>
      </c>
    </row>
    <row r="493" spans="1:14" s="23" customFormat="1" outlineLevel="1" x14ac:dyDescent="0.25">
      <c r="A493" s="22" t="s">
        <v>485</v>
      </c>
      <c r="B493" s="17"/>
      <c r="C493" s="50"/>
      <c r="D493" s="18"/>
      <c r="E493" s="19"/>
      <c r="F493" s="20">
        <f>SUBTOTAL(9,F487:F492)</f>
        <v>6384023.7000000002</v>
      </c>
      <c r="G493" s="20">
        <f>SUBTOTAL(9,G487:G492)</f>
        <v>-5474872.7600000007</v>
      </c>
      <c r="H493" s="20">
        <f>SUBTOTAL(9,H487:H492)</f>
        <v>909150.93999999983</v>
      </c>
      <c r="I493" s="42"/>
      <c r="J493" s="22"/>
      <c r="K493" s="55"/>
      <c r="L493" s="56"/>
      <c r="M493" s="42"/>
      <c r="N493" s="56"/>
    </row>
    <row r="494" spans="1:14" outlineLevel="2" x14ac:dyDescent="0.25">
      <c r="A494" s="10" t="s">
        <v>492</v>
      </c>
      <c r="B494" s="8" t="s">
        <v>486</v>
      </c>
      <c r="C494" s="49" t="s">
        <v>62</v>
      </c>
      <c r="D494" s="9">
        <v>34699</v>
      </c>
      <c r="E494" s="10" t="s">
        <v>487</v>
      </c>
      <c r="F494" s="11">
        <v>1272</v>
      </c>
      <c r="G494" s="11">
        <v>-1272</v>
      </c>
      <c r="H494" s="12">
        <v>0</v>
      </c>
      <c r="I494" s="41" t="s">
        <v>13</v>
      </c>
      <c r="J494" s="13" t="s">
        <v>1069</v>
      </c>
      <c r="K494" s="54">
        <v>1109</v>
      </c>
      <c r="L494" s="53" t="s">
        <v>1077</v>
      </c>
      <c r="M494" s="41" t="s">
        <v>440</v>
      </c>
      <c r="N494" s="53" t="s">
        <v>1084</v>
      </c>
    </row>
    <row r="495" spans="1:14" outlineLevel="2" x14ac:dyDescent="0.25">
      <c r="A495" s="10" t="s">
        <v>492</v>
      </c>
      <c r="B495" s="8" t="s">
        <v>486</v>
      </c>
      <c r="C495" s="49" t="s">
        <v>11</v>
      </c>
      <c r="D495" s="9">
        <v>37164</v>
      </c>
      <c r="E495" s="10" t="s">
        <v>488</v>
      </c>
      <c r="F495" s="11">
        <v>6163658.3399999999</v>
      </c>
      <c r="G495" s="11">
        <v>-5298899.71</v>
      </c>
      <c r="H495" s="11">
        <v>864758.63</v>
      </c>
      <c r="I495" s="41" t="s">
        <v>13</v>
      </c>
      <c r="J495" s="13" t="s">
        <v>1071</v>
      </c>
      <c r="K495" s="54">
        <v>1109</v>
      </c>
      <c r="L495" s="53" t="s">
        <v>1077</v>
      </c>
      <c r="M495" s="41" t="s">
        <v>440</v>
      </c>
      <c r="N495" s="53" t="s">
        <v>1084</v>
      </c>
    </row>
    <row r="496" spans="1:14" outlineLevel="2" x14ac:dyDescent="0.25">
      <c r="A496" s="10" t="s">
        <v>492</v>
      </c>
      <c r="B496" s="8" t="s">
        <v>486</v>
      </c>
      <c r="C496" s="49" t="s">
        <v>15</v>
      </c>
      <c r="D496" s="9">
        <v>39447</v>
      </c>
      <c r="E496" s="10" t="s">
        <v>489</v>
      </c>
      <c r="F496" s="11">
        <v>237487.63</v>
      </c>
      <c r="G496" s="11">
        <v>-192672.73</v>
      </c>
      <c r="H496" s="11">
        <v>44814.9</v>
      </c>
      <c r="I496" s="41" t="s">
        <v>13</v>
      </c>
      <c r="J496" s="13" t="s">
        <v>1069</v>
      </c>
      <c r="K496" s="54">
        <v>1109</v>
      </c>
      <c r="L496" s="53" t="s">
        <v>1077</v>
      </c>
      <c r="M496" s="41" t="s">
        <v>440</v>
      </c>
      <c r="N496" s="53" t="s">
        <v>1084</v>
      </c>
    </row>
    <row r="497" spans="1:14" outlineLevel="2" x14ac:dyDescent="0.25">
      <c r="A497" s="10" t="s">
        <v>492</v>
      </c>
      <c r="B497" s="8" t="s">
        <v>486</v>
      </c>
      <c r="C497" s="49" t="s">
        <v>18</v>
      </c>
      <c r="D497" s="9">
        <v>39814</v>
      </c>
      <c r="E497" s="10" t="s">
        <v>490</v>
      </c>
      <c r="F497" s="11">
        <v>14282</v>
      </c>
      <c r="G497" s="11">
        <v>-11108.17</v>
      </c>
      <c r="H497" s="11">
        <v>3173.83</v>
      </c>
      <c r="I497" s="41" t="s">
        <v>13</v>
      </c>
      <c r="J497" s="13" t="s">
        <v>1069</v>
      </c>
      <c r="K497" s="54">
        <v>1109</v>
      </c>
      <c r="L497" s="53" t="s">
        <v>1077</v>
      </c>
      <c r="M497" s="41" t="s">
        <v>440</v>
      </c>
      <c r="N497" s="53" t="s">
        <v>1084</v>
      </c>
    </row>
    <row r="498" spans="1:14" outlineLevel="2" x14ac:dyDescent="0.25">
      <c r="A498" s="10" t="s">
        <v>492</v>
      </c>
      <c r="B498" s="8" t="s">
        <v>486</v>
      </c>
      <c r="C498" s="49" t="s">
        <v>20</v>
      </c>
      <c r="D498" s="9">
        <v>42735</v>
      </c>
      <c r="E498" s="10" t="s">
        <v>491</v>
      </c>
      <c r="F498" s="11">
        <v>11620.56</v>
      </c>
      <c r="G498" s="11">
        <v>-4271.2700000000004</v>
      </c>
      <c r="H498" s="11">
        <v>7349.29</v>
      </c>
      <c r="I498" s="41" t="s">
        <v>13</v>
      </c>
      <c r="J498" s="13" t="s">
        <v>1069</v>
      </c>
      <c r="K498" s="54">
        <v>1109</v>
      </c>
      <c r="L498" s="53" t="s">
        <v>1077</v>
      </c>
      <c r="M498" s="41" t="s">
        <v>440</v>
      </c>
      <c r="N498" s="53" t="s">
        <v>1084</v>
      </c>
    </row>
    <row r="499" spans="1:14" outlineLevel="2" x14ac:dyDescent="0.25">
      <c r="A499" s="10" t="s">
        <v>492</v>
      </c>
      <c r="B499" s="8" t="s">
        <v>486</v>
      </c>
      <c r="C499" s="49" t="s">
        <v>22</v>
      </c>
      <c r="D499" s="9">
        <v>42978</v>
      </c>
      <c r="E499" s="10" t="s">
        <v>492</v>
      </c>
      <c r="F499" s="11">
        <v>15800</v>
      </c>
      <c r="G499" s="11">
        <v>-8432.44</v>
      </c>
      <c r="H499" s="11">
        <v>7367.56</v>
      </c>
      <c r="I499" s="41" t="s">
        <v>13</v>
      </c>
      <c r="J499" s="13" t="s">
        <v>1069</v>
      </c>
      <c r="K499" s="54">
        <v>1109</v>
      </c>
      <c r="L499" s="53" t="s">
        <v>1077</v>
      </c>
      <c r="M499" s="41" t="s">
        <v>440</v>
      </c>
      <c r="N499" s="53" t="s">
        <v>1084</v>
      </c>
    </row>
    <row r="500" spans="1:14" s="23" customFormat="1" outlineLevel="1" x14ac:dyDescent="0.25">
      <c r="A500" s="19" t="s">
        <v>492</v>
      </c>
      <c r="B500" s="17"/>
      <c r="C500" s="50"/>
      <c r="D500" s="18"/>
      <c r="E500" s="19"/>
      <c r="F500" s="20">
        <f>SUBTOTAL(9,F494:F499)</f>
        <v>6444120.5299999993</v>
      </c>
      <c r="G500" s="20">
        <f>SUBTOTAL(9,G494:G499)</f>
        <v>-5516656.3200000003</v>
      </c>
      <c r="H500" s="20">
        <f>SUBTOTAL(9,H494:H499)</f>
        <v>927464.21000000008</v>
      </c>
      <c r="I500" s="42"/>
      <c r="J500" s="22"/>
      <c r="K500" s="55"/>
      <c r="L500" s="56"/>
      <c r="M500" s="42"/>
      <c r="N500" s="56"/>
    </row>
    <row r="501" spans="1:14" outlineLevel="2" x14ac:dyDescent="0.25">
      <c r="A501" s="10" t="s">
        <v>498</v>
      </c>
      <c r="B501" s="8" t="s">
        <v>493</v>
      </c>
      <c r="C501" s="49" t="s">
        <v>11</v>
      </c>
      <c r="D501" s="9">
        <v>37164</v>
      </c>
      <c r="E501" s="10" t="s">
        <v>494</v>
      </c>
      <c r="F501" s="11">
        <v>6163656.5</v>
      </c>
      <c r="G501" s="11">
        <v>-5289447.25</v>
      </c>
      <c r="H501" s="11">
        <v>874209.25</v>
      </c>
      <c r="I501" s="41" t="s">
        <v>13</v>
      </c>
      <c r="J501" s="13" t="s">
        <v>1071</v>
      </c>
      <c r="K501" s="54">
        <v>1109</v>
      </c>
      <c r="L501" s="53" t="s">
        <v>1077</v>
      </c>
      <c r="M501" s="41" t="s">
        <v>440</v>
      </c>
      <c r="N501" s="53" t="s">
        <v>1084</v>
      </c>
    </row>
    <row r="502" spans="1:14" outlineLevel="2" x14ac:dyDescent="0.25">
      <c r="A502" s="10" t="s">
        <v>498</v>
      </c>
      <c r="B502" s="8" t="s">
        <v>493</v>
      </c>
      <c r="C502" s="49" t="s">
        <v>15</v>
      </c>
      <c r="D502" s="9">
        <v>39447</v>
      </c>
      <c r="E502" s="10" t="s">
        <v>495</v>
      </c>
      <c r="F502" s="11">
        <v>237487.62</v>
      </c>
      <c r="G502" s="11">
        <v>-193911.28</v>
      </c>
      <c r="H502" s="11">
        <v>43576.34</v>
      </c>
      <c r="I502" s="41" t="s">
        <v>13</v>
      </c>
      <c r="J502" s="13" t="s">
        <v>1069</v>
      </c>
      <c r="K502" s="54">
        <v>1109</v>
      </c>
      <c r="L502" s="53" t="s">
        <v>1077</v>
      </c>
      <c r="M502" s="41" t="s">
        <v>440</v>
      </c>
      <c r="N502" s="53" t="s">
        <v>1084</v>
      </c>
    </row>
    <row r="503" spans="1:14" outlineLevel="2" x14ac:dyDescent="0.25">
      <c r="A503" s="10" t="s">
        <v>498</v>
      </c>
      <c r="B503" s="8" t="s">
        <v>493</v>
      </c>
      <c r="C503" s="49" t="s">
        <v>18</v>
      </c>
      <c r="D503" s="9">
        <v>39814</v>
      </c>
      <c r="E503" s="10" t="s">
        <v>496</v>
      </c>
      <c r="F503" s="11">
        <v>14282</v>
      </c>
      <c r="G503" s="11">
        <v>-11108.16</v>
      </c>
      <c r="H503" s="11">
        <v>3173.84</v>
      </c>
      <c r="I503" s="41" t="s">
        <v>13</v>
      </c>
      <c r="J503" s="13" t="s">
        <v>1069</v>
      </c>
      <c r="K503" s="54">
        <v>1109</v>
      </c>
      <c r="L503" s="53" t="s">
        <v>1077</v>
      </c>
      <c r="M503" s="41" t="s">
        <v>440</v>
      </c>
      <c r="N503" s="53" t="s">
        <v>1084</v>
      </c>
    </row>
    <row r="504" spans="1:14" outlineLevel="2" x14ac:dyDescent="0.25">
      <c r="A504" s="10" t="s">
        <v>498</v>
      </c>
      <c r="B504" s="8" t="s">
        <v>493</v>
      </c>
      <c r="C504" s="49" t="s">
        <v>20</v>
      </c>
      <c r="D504" s="9">
        <v>43159</v>
      </c>
      <c r="E504" s="10" t="s">
        <v>497</v>
      </c>
      <c r="F504" s="11">
        <v>10878.28</v>
      </c>
      <c r="G504" s="11">
        <v>-3129.05</v>
      </c>
      <c r="H504" s="11">
        <v>7749.23</v>
      </c>
      <c r="I504" s="41" t="s">
        <v>13</v>
      </c>
      <c r="J504" s="13" t="s">
        <v>1069</v>
      </c>
      <c r="K504" s="54">
        <v>1109</v>
      </c>
      <c r="L504" s="53" t="s">
        <v>1077</v>
      </c>
      <c r="M504" s="41" t="s">
        <v>440</v>
      </c>
      <c r="N504" s="53" t="s">
        <v>1084</v>
      </c>
    </row>
    <row r="505" spans="1:14" outlineLevel="2" x14ac:dyDescent="0.25">
      <c r="A505" s="10" t="s">
        <v>498</v>
      </c>
      <c r="B505" s="8" t="s">
        <v>493</v>
      </c>
      <c r="C505" s="49" t="s">
        <v>22</v>
      </c>
      <c r="D505" s="9">
        <v>42978</v>
      </c>
      <c r="E505" s="10" t="s">
        <v>498</v>
      </c>
      <c r="F505" s="11">
        <v>15800</v>
      </c>
      <c r="G505" s="11">
        <v>-8432.44</v>
      </c>
      <c r="H505" s="11">
        <v>7367.56</v>
      </c>
      <c r="I505" s="41" t="s">
        <v>13</v>
      </c>
      <c r="J505" s="13" t="s">
        <v>1069</v>
      </c>
      <c r="K505" s="54">
        <v>1109</v>
      </c>
      <c r="L505" s="53" t="s">
        <v>1077</v>
      </c>
      <c r="M505" s="41" t="s">
        <v>440</v>
      </c>
      <c r="N505" s="53" t="s">
        <v>1084</v>
      </c>
    </row>
    <row r="506" spans="1:14" outlineLevel="2" x14ac:dyDescent="0.25">
      <c r="A506" s="10" t="s">
        <v>498</v>
      </c>
      <c r="B506" s="8" t="s">
        <v>493</v>
      </c>
      <c r="C506" s="49" t="s">
        <v>24</v>
      </c>
      <c r="D506" s="9">
        <v>44439</v>
      </c>
      <c r="E506" s="10" t="s">
        <v>498</v>
      </c>
      <c r="F506" s="11">
        <v>68016</v>
      </c>
      <c r="G506" s="11">
        <v>-15156.08</v>
      </c>
      <c r="H506" s="11">
        <v>52859.92</v>
      </c>
      <c r="I506" s="41" t="s">
        <v>13</v>
      </c>
      <c r="J506" s="13" t="s">
        <v>1069</v>
      </c>
      <c r="K506" s="54">
        <v>1109</v>
      </c>
      <c r="L506" s="53" t="s">
        <v>1077</v>
      </c>
      <c r="M506" s="41" t="s">
        <v>440</v>
      </c>
      <c r="N506" s="53" t="s">
        <v>1084</v>
      </c>
    </row>
    <row r="507" spans="1:14" outlineLevel="2" x14ac:dyDescent="0.25">
      <c r="A507" s="10" t="s">
        <v>498</v>
      </c>
      <c r="B507" s="8" t="s">
        <v>493</v>
      </c>
      <c r="C507" s="49" t="s">
        <v>62</v>
      </c>
      <c r="D507" s="9">
        <v>34699</v>
      </c>
      <c r="E507" s="10" t="s">
        <v>499</v>
      </c>
      <c r="F507" s="11">
        <v>1272</v>
      </c>
      <c r="G507" s="11">
        <v>-1272</v>
      </c>
      <c r="H507" s="12">
        <v>0</v>
      </c>
      <c r="I507" s="41" t="s">
        <v>13</v>
      </c>
      <c r="J507" s="13" t="s">
        <v>1069</v>
      </c>
      <c r="K507" s="54">
        <v>1109</v>
      </c>
      <c r="L507" s="53" t="s">
        <v>1077</v>
      </c>
      <c r="M507" s="41" t="s">
        <v>440</v>
      </c>
      <c r="N507" s="53" t="s">
        <v>1084</v>
      </c>
    </row>
    <row r="508" spans="1:14" s="23" customFormat="1" outlineLevel="1" x14ac:dyDescent="0.25">
      <c r="A508" s="19" t="s">
        <v>498</v>
      </c>
      <c r="B508" s="17"/>
      <c r="C508" s="50"/>
      <c r="D508" s="18"/>
      <c r="E508" s="19"/>
      <c r="F508" s="20">
        <f>SUBTOTAL(9,F501:F507)</f>
        <v>6511392.4000000004</v>
      </c>
      <c r="G508" s="20">
        <f>SUBTOTAL(9,G501:G507)</f>
        <v>-5522456.2600000007</v>
      </c>
      <c r="H508" s="20">
        <f>SUBTOTAL(9,H501:H507)</f>
        <v>988936.14</v>
      </c>
      <c r="I508" s="42"/>
      <c r="J508" s="22"/>
      <c r="K508" s="55"/>
      <c r="L508" s="56"/>
      <c r="M508" s="42"/>
      <c r="N508" s="56"/>
    </row>
    <row r="509" spans="1:14" outlineLevel="2" x14ac:dyDescent="0.25">
      <c r="A509" s="10" t="s">
        <v>505</v>
      </c>
      <c r="B509" s="8" t="s">
        <v>500</v>
      </c>
      <c r="C509" s="49" t="s">
        <v>11</v>
      </c>
      <c r="D509" s="9">
        <v>37225</v>
      </c>
      <c r="E509" s="10" t="s">
        <v>501</v>
      </c>
      <c r="F509" s="11">
        <v>6057284.6799999997</v>
      </c>
      <c r="G509" s="11">
        <v>-5147920.21</v>
      </c>
      <c r="H509" s="11">
        <v>909364.47</v>
      </c>
      <c r="I509" s="41" t="s">
        <v>13</v>
      </c>
      <c r="J509" s="13" t="s">
        <v>1071</v>
      </c>
      <c r="K509" s="54">
        <v>1109</v>
      </c>
      <c r="L509" s="53" t="s">
        <v>1077</v>
      </c>
      <c r="M509" s="41" t="s">
        <v>440</v>
      </c>
      <c r="N509" s="53" t="s">
        <v>1084</v>
      </c>
    </row>
    <row r="510" spans="1:14" outlineLevel="2" x14ac:dyDescent="0.25">
      <c r="A510" s="10" t="s">
        <v>505</v>
      </c>
      <c r="B510" s="8" t="s">
        <v>500</v>
      </c>
      <c r="C510" s="49" t="s">
        <v>15</v>
      </c>
      <c r="D510" s="9">
        <v>39447</v>
      </c>
      <c r="E510" s="10" t="s">
        <v>502</v>
      </c>
      <c r="F510" s="11">
        <v>13392</v>
      </c>
      <c r="G510" s="11">
        <v>-10754.26</v>
      </c>
      <c r="H510" s="11">
        <v>2637.74</v>
      </c>
      <c r="I510" s="41" t="s">
        <v>13</v>
      </c>
      <c r="J510" s="13" t="s">
        <v>1069</v>
      </c>
      <c r="K510" s="54">
        <v>1109</v>
      </c>
      <c r="L510" s="53" t="s">
        <v>1077</v>
      </c>
      <c r="M510" s="41" t="s">
        <v>440</v>
      </c>
      <c r="N510" s="53" t="s">
        <v>1084</v>
      </c>
    </row>
    <row r="511" spans="1:14" outlineLevel="2" x14ac:dyDescent="0.25">
      <c r="A511" s="10" t="s">
        <v>505</v>
      </c>
      <c r="B511" s="8" t="s">
        <v>500</v>
      </c>
      <c r="C511" s="49" t="s">
        <v>18</v>
      </c>
      <c r="D511" s="9">
        <v>39814</v>
      </c>
      <c r="E511" s="10" t="s">
        <v>503</v>
      </c>
      <c r="F511" s="11">
        <v>14282</v>
      </c>
      <c r="G511" s="11">
        <v>-11108.17</v>
      </c>
      <c r="H511" s="11">
        <v>3173.83</v>
      </c>
      <c r="I511" s="41" t="s">
        <v>13</v>
      </c>
      <c r="J511" s="13" t="s">
        <v>1069</v>
      </c>
      <c r="K511" s="54">
        <v>1109</v>
      </c>
      <c r="L511" s="53" t="s">
        <v>1077</v>
      </c>
      <c r="M511" s="41" t="s">
        <v>440</v>
      </c>
      <c r="N511" s="53" t="s">
        <v>1084</v>
      </c>
    </row>
    <row r="512" spans="1:14" outlineLevel="2" x14ac:dyDescent="0.25">
      <c r="A512" s="10" t="s">
        <v>505</v>
      </c>
      <c r="B512" s="8" t="s">
        <v>500</v>
      </c>
      <c r="C512" s="49" t="s">
        <v>20</v>
      </c>
      <c r="D512" s="9">
        <v>42735</v>
      </c>
      <c r="E512" s="10" t="s">
        <v>504</v>
      </c>
      <c r="F512" s="11">
        <v>11620.56</v>
      </c>
      <c r="G512" s="11">
        <v>-4297.46</v>
      </c>
      <c r="H512" s="11">
        <v>7323.1</v>
      </c>
      <c r="I512" s="41" t="s">
        <v>13</v>
      </c>
      <c r="J512" s="13" t="s">
        <v>1069</v>
      </c>
      <c r="K512" s="54">
        <v>1109</v>
      </c>
      <c r="L512" s="53" t="s">
        <v>1077</v>
      </c>
      <c r="M512" s="41" t="s">
        <v>440</v>
      </c>
      <c r="N512" s="53" t="s">
        <v>1084</v>
      </c>
    </row>
    <row r="513" spans="1:14" outlineLevel="2" x14ac:dyDescent="0.25">
      <c r="A513" s="10" t="s">
        <v>505</v>
      </c>
      <c r="B513" s="8" t="s">
        <v>500</v>
      </c>
      <c r="C513" s="49" t="s">
        <v>22</v>
      </c>
      <c r="D513" s="9">
        <v>42978</v>
      </c>
      <c r="E513" s="10" t="s">
        <v>505</v>
      </c>
      <c r="F513" s="11">
        <v>15800</v>
      </c>
      <c r="G513" s="11">
        <v>-8432.44</v>
      </c>
      <c r="H513" s="11">
        <v>7367.56</v>
      </c>
      <c r="I513" s="41" t="s">
        <v>13</v>
      </c>
      <c r="J513" s="13" t="s">
        <v>1069</v>
      </c>
      <c r="K513" s="54">
        <v>1109</v>
      </c>
      <c r="L513" s="53" t="s">
        <v>1077</v>
      </c>
      <c r="M513" s="41" t="s">
        <v>440</v>
      </c>
      <c r="N513" s="53" t="s">
        <v>1084</v>
      </c>
    </row>
    <row r="514" spans="1:14" outlineLevel="2" x14ac:dyDescent="0.25">
      <c r="A514" s="10" t="s">
        <v>505</v>
      </c>
      <c r="B514" s="8" t="s">
        <v>500</v>
      </c>
      <c r="C514" s="49" t="s">
        <v>62</v>
      </c>
      <c r="D514" s="9">
        <v>34699</v>
      </c>
      <c r="E514" s="10" t="s">
        <v>506</v>
      </c>
      <c r="F514" s="11">
        <v>1272</v>
      </c>
      <c r="G514" s="11">
        <v>-1272</v>
      </c>
      <c r="H514" s="12">
        <v>0</v>
      </c>
      <c r="I514" s="41" t="s">
        <v>13</v>
      </c>
      <c r="J514" s="13" t="s">
        <v>1069</v>
      </c>
      <c r="K514" s="54">
        <v>1109</v>
      </c>
      <c r="L514" s="53" t="s">
        <v>1077</v>
      </c>
      <c r="M514" s="41" t="s">
        <v>440</v>
      </c>
      <c r="N514" s="53" t="s">
        <v>1084</v>
      </c>
    </row>
    <row r="515" spans="1:14" s="23" customFormat="1" outlineLevel="1" x14ac:dyDescent="0.25">
      <c r="A515" s="19" t="s">
        <v>505</v>
      </c>
      <c r="B515" s="17"/>
      <c r="C515" s="50"/>
      <c r="D515" s="18"/>
      <c r="E515" s="19"/>
      <c r="F515" s="20">
        <f>SUBTOTAL(9,F509:F514)</f>
        <v>6113651.2399999993</v>
      </c>
      <c r="G515" s="20">
        <f>SUBTOTAL(9,G509:G514)</f>
        <v>-5183784.54</v>
      </c>
      <c r="H515" s="20">
        <f>SUBTOTAL(9,H509:H514)</f>
        <v>929866.7</v>
      </c>
      <c r="I515" s="42"/>
      <c r="J515" s="22"/>
      <c r="K515" s="55"/>
      <c r="L515" s="56"/>
      <c r="M515" s="42"/>
      <c r="N515" s="56"/>
    </row>
    <row r="516" spans="1:14" outlineLevel="2" x14ac:dyDescent="0.25">
      <c r="A516" s="10" t="s">
        <v>512</v>
      </c>
      <c r="B516" s="8" t="s">
        <v>507</v>
      </c>
      <c r="C516" s="49" t="s">
        <v>11</v>
      </c>
      <c r="D516" s="9">
        <v>37225</v>
      </c>
      <c r="E516" s="10" t="s">
        <v>508</v>
      </c>
      <c r="F516" s="11">
        <v>6054621.75</v>
      </c>
      <c r="G516" s="11">
        <v>-5141210.01</v>
      </c>
      <c r="H516" s="11">
        <v>913411.74</v>
      </c>
      <c r="I516" s="41" t="s">
        <v>13</v>
      </c>
      <c r="J516" s="13" t="s">
        <v>1071</v>
      </c>
      <c r="K516" s="54">
        <v>1109</v>
      </c>
      <c r="L516" s="53" t="s">
        <v>1077</v>
      </c>
      <c r="M516" s="41" t="s">
        <v>440</v>
      </c>
      <c r="N516" s="53" t="s">
        <v>1084</v>
      </c>
    </row>
    <row r="517" spans="1:14" outlineLevel="2" x14ac:dyDescent="0.25">
      <c r="A517" s="10" t="s">
        <v>512</v>
      </c>
      <c r="B517" s="8" t="s">
        <v>507</v>
      </c>
      <c r="C517" s="49" t="s">
        <v>15</v>
      </c>
      <c r="D517" s="9">
        <v>39447</v>
      </c>
      <c r="E517" s="10" t="s">
        <v>509</v>
      </c>
      <c r="F517" s="11">
        <v>13392</v>
      </c>
      <c r="G517" s="11">
        <v>-10769.43</v>
      </c>
      <c r="H517" s="11">
        <v>2622.57</v>
      </c>
      <c r="I517" s="41" t="s">
        <v>13</v>
      </c>
      <c r="J517" s="13" t="s">
        <v>1069</v>
      </c>
      <c r="K517" s="54">
        <v>1109</v>
      </c>
      <c r="L517" s="53" t="s">
        <v>1077</v>
      </c>
      <c r="M517" s="41" t="s">
        <v>440</v>
      </c>
      <c r="N517" s="53" t="s">
        <v>1084</v>
      </c>
    </row>
    <row r="518" spans="1:14" outlineLevel="2" x14ac:dyDescent="0.25">
      <c r="A518" s="10" t="s">
        <v>512</v>
      </c>
      <c r="B518" s="8" t="s">
        <v>507</v>
      </c>
      <c r="C518" s="49" t="s">
        <v>18</v>
      </c>
      <c r="D518" s="9">
        <v>39814</v>
      </c>
      <c r="E518" s="10" t="s">
        <v>510</v>
      </c>
      <c r="F518" s="11">
        <v>14282</v>
      </c>
      <c r="G518" s="11">
        <v>-11108.16</v>
      </c>
      <c r="H518" s="11">
        <v>3173.84</v>
      </c>
      <c r="I518" s="41" t="s">
        <v>13</v>
      </c>
      <c r="J518" s="13" t="s">
        <v>1069</v>
      </c>
      <c r="K518" s="54">
        <v>1109</v>
      </c>
      <c r="L518" s="53" t="s">
        <v>1077</v>
      </c>
      <c r="M518" s="41" t="s">
        <v>440</v>
      </c>
      <c r="N518" s="53" t="s">
        <v>1084</v>
      </c>
    </row>
    <row r="519" spans="1:14" outlineLevel="2" x14ac:dyDescent="0.25">
      <c r="A519" s="10" t="s">
        <v>512</v>
      </c>
      <c r="B519" s="8" t="s">
        <v>507</v>
      </c>
      <c r="C519" s="49" t="s">
        <v>20</v>
      </c>
      <c r="D519" s="9">
        <v>43159</v>
      </c>
      <c r="E519" s="10" t="s">
        <v>511</v>
      </c>
      <c r="F519" s="11">
        <v>10878.28</v>
      </c>
      <c r="G519" s="11">
        <v>-3205.07</v>
      </c>
      <c r="H519" s="11">
        <v>7673.21</v>
      </c>
      <c r="I519" s="41" t="s">
        <v>13</v>
      </c>
      <c r="J519" s="13" t="s">
        <v>1069</v>
      </c>
      <c r="K519" s="54">
        <v>1109</v>
      </c>
      <c r="L519" s="53" t="s">
        <v>1077</v>
      </c>
      <c r="M519" s="41" t="s">
        <v>440</v>
      </c>
      <c r="N519" s="53" t="s">
        <v>1084</v>
      </c>
    </row>
    <row r="520" spans="1:14" outlineLevel="2" x14ac:dyDescent="0.25">
      <c r="A520" s="10" t="s">
        <v>512</v>
      </c>
      <c r="B520" s="8" t="s">
        <v>507</v>
      </c>
      <c r="C520" s="49" t="s">
        <v>22</v>
      </c>
      <c r="D520" s="9">
        <v>42978</v>
      </c>
      <c r="E520" s="10" t="s">
        <v>512</v>
      </c>
      <c r="F520" s="11">
        <v>15800</v>
      </c>
      <c r="G520" s="11">
        <v>-8432.44</v>
      </c>
      <c r="H520" s="11">
        <v>7367.56</v>
      </c>
      <c r="I520" s="41" t="s">
        <v>13</v>
      </c>
      <c r="J520" s="13" t="s">
        <v>1069</v>
      </c>
      <c r="K520" s="54">
        <v>1109</v>
      </c>
      <c r="L520" s="53" t="s">
        <v>1077</v>
      </c>
      <c r="M520" s="41" t="s">
        <v>440</v>
      </c>
      <c r="N520" s="53" t="s">
        <v>1084</v>
      </c>
    </row>
    <row r="521" spans="1:14" outlineLevel="2" x14ac:dyDescent="0.25">
      <c r="A521" s="10" t="s">
        <v>512</v>
      </c>
      <c r="B521" s="8" t="s">
        <v>507</v>
      </c>
      <c r="C521" s="49" t="s">
        <v>62</v>
      </c>
      <c r="D521" s="9">
        <v>34699</v>
      </c>
      <c r="E521" s="10" t="s">
        <v>513</v>
      </c>
      <c r="F521" s="11">
        <v>1272</v>
      </c>
      <c r="G521" s="11">
        <v>-1272</v>
      </c>
      <c r="H521" s="12">
        <v>0</v>
      </c>
      <c r="I521" s="41" t="s">
        <v>13</v>
      </c>
      <c r="J521" s="13" t="s">
        <v>1069</v>
      </c>
      <c r="K521" s="54">
        <v>1109</v>
      </c>
      <c r="L521" s="53" t="s">
        <v>1077</v>
      </c>
      <c r="M521" s="41" t="s">
        <v>440</v>
      </c>
      <c r="N521" s="53" t="s">
        <v>1084</v>
      </c>
    </row>
    <row r="522" spans="1:14" s="23" customFormat="1" outlineLevel="1" x14ac:dyDescent="0.25">
      <c r="A522" s="19" t="s">
        <v>512</v>
      </c>
      <c r="B522" s="17"/>
      <c r="C522" s="50"/>
      <c r="D522" s="18"/>
      <c r="E522" s="19"/>
      <c r="F522" s="20">
        <f>SUBTOTAL(9,F516:F521)</f>
        <v>6110246.0300000003</v>
      </c>
      <c r="G522" s="20">
        <f>SUBTOTAL(9,G516:G521)</f>
        <v>-5175997.1100000003</v>
      </c>
      <c r="H522" s="20">
        <f>SUBTOTAL(9,H516:H521)</f>
        <v>934248.91999999993</v>
      </c>
      <c r="I522" s="42"/>
      <c r="J522" s="22"/>
      <c r="K522" s="55"/>
      <c r="L522" s="56"/>
      <c r="M522" s="42"/>
      <c r="N522" s="56"/>
    </row>
    <row r="523" spans="1:14" outlineLevel="2" x14ac:dyDescent="0.25">
      <c r="A523" s="13" t="s">
        <v>519</v>
      </c>
      <c r="B523" s="8" t="s">
        <v>514</v>
      </c>
      <c r="C523" s="49" t="s">
        <v>11</v>
      </c>
      <c r="D523" s="9">
        <v>37225</v>
      </c>
      <c r="E523" s="10" t="s">
        <v>515</v>
      </c>
      <c r="F523" s="11">
        <v>6060071.5800000001</v>
      </c>
      <c r="G523" s="11">
        <v>-5128380.38</v>
      </c>
      <c r="H523" s="11">
        <v>931691.2</v>
      </c>
      <c r="I523" s="41" t="s">
        <v>13</v>
      </c>
      <c r="J523" s="13" t="s">
        <v>1071</v>
      </c>
      <c r="K523" s="54">
        <v>1109</v>
      </c>
      <c r="L523" s="53" t="s">
        <v>1077</v>
      </c>
      <c r="M523" s="41" t="s">
        <v>440</v>
      </c>
      <c r="N523" s="53" t="s">
        <v>1084</v>
      </c>
    </row>
    <row r="524" spans="1:14" outlineLevel="2" x14ac:dyDescent="0.25">
      <c r="A524" s="13" t="s">
        <v>519</v>
      </c>
      <c r="B524" s="8" t="s">
        <v>514</v>
      </c>
      <c r="C524" s="49" t="s">
        <v>15</v>
      </c>
      <c r="D524" s="9">
        <v>39447</v>
      </c>
      <c r="E524" s="10" t="s">
        <v>516</v>
      </c>
      <c r="F524" s="11">
        <v>13392</v>
      </c>
      <c r="G524" s="11">
        <v>-10778.44</v>
      </c>
      <c r="H524" s="11">
        <v>2613.56</v>
      </c>
      <c r="I524" s="41" t="s">
        <v>13</v>
      </c>
      <c r="J524" s="13" t="s">
        <v>1069</v>
      </c>
      <c r="K524" s="54">
        <v>1109</v>
      </c>
      <c r="L524" s="53" t="s">
        <v>1077</v>
      </c>
      <c r="M524" s="41" t="s">
        <v>440</v>
      </c>
      <c r="N524" s="53" t="s">
        <v>1084</v>
      </c>
    </row>
    <row r="525" spans="1:14" outlineLevel="2" x14ac:dyDescent="0.25">
      <c r="A525" s="13" t="s">
        <v>519</v>
      </c>
      <c r="B525" s="8" t="s">
        <v>514</v>
      </c>
      <c r="C525" s="49" t="s">
        <v>18</v>
      </c>
      <c r="D525" s="9">
        <v>39814</v>
      </c>
      <c r="E525" s="10" t="s">
        <v>517</v>
      </c>
      <c r="F525" s="11">
        <v>14282</v>
      </c>
      <c r="G525" s="11">
        <v>-11108.17</v>
      </c>
      <c r="H525" s="11">
        <v>3173.83</v>
      </c>
      <c r="I525" s="41" t="s">
        <v>13</v>
      </c>
      <c r="J525" s="13" t="s">
        <v>1069</v>
      </c>
      <c r="K525" s="54">
        <v>1109</v>
      </c>
      <c r="L525" s="53" t="s">
        <v>1077</v>
      </c>
      <c r="M525" s="41" t="s">
        <v>440</v>
      </c>
      <c r="N525" s="53" t="s">
        <v>1084</v>
      </c>
    </row>
    <row r="526" spans="1:14" outlineLevel="2" x14ac:dyDescent="0.25">
      <c r="A526" s="13" t="s">
        <v>519</v>
      </c>
      <c r="B526" s="8" t="s">
        <v>514</v>
      </c>
      <c r="C526" s="49" t="s">
        <v>24</v>
      </c>
      <c r="D526" s="9">
        <v>43008</v>
      </c>
      <c r="E526" s="10" t="s">
        <v>518</v>
      </c>
      <c r="F526" s="11">
        <v>16128.28</v>
      </c>
      <c r="G526" s="11">
        <v>-3707.34</v>
      </c>
      <c r="H526" s="11">
        <v>12420.94</v>
      </c>
      <c r="I526" s="41" t="s">
        <v>13</v>
      </c>
      <c r="J526" s="13" t="s">
        <v>1069</v>
      </c>
      <c r="K526" s="54">
        <v>1109</v>
      </c>
      <c r="L526" s="53" t="s">
        <v>1077</v>
      </c>
      <c r="M526" s="41" t="s">
        <v>440</v>
      </c>
      <c r="N526" s="53" t="s">
        <v>1084</v>
      </c>
    </row>
    <row r="527" spans="1:14" outlineLevel="2" x14ac:dyDescent="0.25">
      <c r="A527" s="13" t="s">
        <v>519</v>
      </c>
      <c r="B527" s="8" t="s">
        <v>514</v>
      </c>
      <c r="C527" s="49" t="s">
        <v>22</v>
      </c>
      <c r="D527" s="9">
        <v>42978</v>
      </c>
      <c r="E527" s="10" t="s">
        <v>519</v>
      </c>
      <c r="F527" s="11">
        <v>15800</v>
      </c>
      <c r="G527" s="11">
        <v>-8432.44</v>
      </c>
      <c r="H527" s="11">
        <v>7367.56</v>
      </c>
      <c r="I527" s="41" t="s">
        <v>13</v>
      </c>
      <c r="J527" s="13" t="s">
        <v>1069</v>
      </c>
      <c r="K527" s="54">
        <v>1109</v>
      </c>
      <c r="L527" s="53" t="s">
        <v>1077</v>
      </c>
      <c r="M527" s="41" t="s">
        <v>440</v>
      </c>
      <c r="N527" s="53" t="s">
        <v>1084</v>
      </c>
    </row>
    <row r="528" spans="1:14" outlineLevel="2" x14ac:dyDescent="0.25">
      <c r="A528" s="13" t="s">
        <v>519</v>
      </c>
      <c r="B528" s="8" t="s">
        <v>514</v>
      </c>
      <c r="C528" s="49" t="s">
        <v>62</v>
      </c>
      <c r="D528" s="9">
        <v>34699</v>
      </c>
      <c r="E528" s="10" t="s">
        <v>520</v>
      </c>
      <c r="F528" s="11">
        <v>1272</v>
      </c>
      <c r="G528" s="11">
        <v>-1272</v>
      </c>
      <c r="H528" s="12">
        <v>0</v>
      </c>
      <c r="I528" s="41" t="s">
        <v>13</v>
      </c>
      <c r="J528" s="13" t="s">
        <v>1069</v>
      </c>
      <c r="K528" s="54">
        <v>1109</v>
      </c>
      <c r="L528" s="53" t="s">
        <v>1077</v>
      </c>
      <c r="M528" s="41" t="s">
        <v>440</v>
      </c>
      <c r="N528" s="53" t="s">
        <v>1084</v>
      </c>
    </row>
    <row r="529" spans="1:14" s="23" customFormat="1" outlineLevel="1" x14ac:dyDescent="0.25">
      <c r="A529" s="22" t="s">
        <v>519</v>
      </c>
      <c r="B529" s="17"/>
      <c r="C529" s="50"/>
      <c r="D529" s="18"/>
      <c r="E529" s="19"/>
      <c r="F529" s="20">
        <f>SUBTOTAL(9,F523:F528)</f>
        <v>6120945.8600000003</v>
      </c>
      <c r="G529" s="20">
        <f>SUBTOTAL(9,G523:G528)</f>
        <v>-5163678.7700000005</v>
      </c>
      <c r="H529" s="20">
        <f>SUBTOTAL(9,H523:H528)</f>
        <v>957267.09</v>
      </c>
      <c r="I529" s="42"/>
      <c r="J529" s="22"/>
      <c r="K529" s="55"/>
      <c r="L529" s="56"/>
      <c r="M529" s="42"/>
      <c r="N529" s="56"/>
    </row>
    <row r="530" spans="1:14" outlineLevel="2" x14ac:dyDescent="0.25">
      <c r="A530" s="10" t="s">
        <v>526</v>
      </c>
      <c r="B530" s="8" t="s">
        <v>521</v>
      </c>
      <c r="C530" s="49" t="s">
        <v>11</v>
      </c>
      <c r="D530" s="9">
        <v>37225</v>
      </c>
      <c r="E530" s="10" t="s">
        <v>522</v>
      </c>
      <c r="F530" s="11">
        <v>6057708.9400000004</v>
      </c>
      <c r="G530" s="11">
        <v>-5116134.8899999997</v>
      </c>
      <c r="H530" s="11">
        <v>941574.05</v>
      </c>
      <c r="I530" s="41" t="s">
        <v>13</v>
      </c>
      <c r="J530" s="13" t="s">
        <v>1069</v>
      </c>
      <c r="K530" s="54">
        <v>1109</v>
      </c>
      <c r="L530" s="53" t="s">
        <v>1077</v>
      </c>
      <c r="M530" s="41" t="s">
        <v>440</v>
      </c>
      <c r="N530" s="53" t="s">
        <v>1084</v>
      </c>
    </row>
    <row r="531" spans="1:14" outlineLevel="2" x14ac:dyDescent="0.25">
      <c r="A531" s="10" t="s">
        <v>526</v>
      </c>
      <c r="B531" s="8" t="s">
        <v>521</v>
      </c>
      <c r="C531" s="49" t="s">
        <v>15</v>
      </c>
      <c r="D531" s="9">
        <v>39447</v>
      </c>
      <c r="E531" s="10" t="s">
        <v>523</v>
      </c>
      <c r="F531" s="11">
        <v>13392</v>
      </c>
      <c r="G531" s="11">
        <v>-10748.35</v>
      </c>
      <c r="H531" s="11">
        <v>2643.65</v>
      </c>
      <c r="I531" s="41" t="s">
        <v>13</v>
      </c>
      <c r="J531" s="13" t="s">
        <v>1069</v>
      </c>
      <c r="K531" s="54">
        <v>1109</v>
      </c>
      <c r="L531" s="53" t="s">
        <v>1077</v>
      </c>
      <c r="M531" s="41" t="s">
        <v>440</v>
      </c>
      <c r="N531" s="53" t="s">
        <v>1084</v>
      </c>
    </row>
    <row r="532" spans="1:14" outlineLevel="2" x14ac:dyDescent="0.25">
      <c r="A532" s="10" t="s">
        <v>526</v>
      </c>
      <c r="B532" s="8" t="s">
        <v>521</v>
      </c>
      <c r="C532" s="49" t="s">
        <v>18</v>
      </c>
      <c r="D532" s="9">
        <v>39814</v>
      </c>
      <c r="E532" s="10" t="s">
        <v>524</v>
      </c>
      <c r="F532" s="11">
        <v>14282</v>
      </c>
      <c r="G532" s="11">
        <v>-11108.16</v>
      </c>
      <c r="H532" s="11">
        <v>3173.84</v>
      </c>
      <c r="I532" s="41" t="s">
        <v>13</v>
      </c>
      <c r="J532" s="13" t="s">
        <v>1069</v>
      </c>
      <c r="K532" s="54">
        <v>1109</v>
      </c>
      <c r="L532" s="53" t="s">
        <v>1077</v>
      </c>
      <c r="M532" s="41" t="s">
        <v>440</v>
      </c>
      <c r="N532" s="53" t="s">
        <v>1084</v>
      </c>
    </row>
    <row r="533" spans="1:14" outlineLevel="2" x14ac:dyDescent="0.25">
      <c r="A533" s="10" t="s">
        <v>526</v>
      </c>
      <c r="B533" s="8" t="s">
        <v>521</v>
      </c>
      <c r="C533" s="49" t="s">
        <v>20</v>
      </c>
      <c r="D533" s="9">
        <v>43890</v>
      </c>
      <c r="E533" s="10" t="s">
        <v>525</v>
      </c>
      <c r="F533" s="11">
        <v>8950</v>
      </c>
      <c r="G533" s="11">
        <v>-2117.2600000000002</v>
      </c>
      <c r="H533" s="11">
        <v>6832.74</v>
      </c>
      <c r="I533" s="41" t="s">
        <v>13</v>
      </c>
      <c r="J533" s="13" t="s">
        <v>1069</v>
      </c>
      <c r="K533" s="54">
        <v>1109</v>
      </c>
      <c r="L533" s="53" t="s">
        <v>1077</v>
      </c>
      <c r="M533" s="41" t="s">
        <v>440</v>
      </c>
      <c r="N533" s="53" t="s">
        <v>1084</v>
      </c>
    </row>
    <row r="534" spans="1:14" outlineLevel="2" x14ac:dyDescent="0.25">
      <c r="A534" s="10" t="s">
        <v>526</v>
      </c>
      <c r="B534" s="8" t="s">
        <v>521</v>
      </c>
      <c r="C534" s="49" t="s">
        <v>22</v>
      </c>
      <c r="D534" s="9">
        <v>42978</v>
      </c>
      <c r="E534" s="10" t="s">
        <v>526</v>
      </c>
      <c r="F534" s="11">
        <v>15800</v>
      </c>
      <c r="G534" s="11">
        <v>-8432.44</v>
      </c>
      <c r="H534" s="11">
        <v>7367.56</v>
      </c>
      <c r="I534" s="41" t="s">
        <v>13</v>
      </c>
      <c r="J534" s="13" t="s">
        <v>1069</v>
      </c>
      <c r="K534" s="54">
        <v>1109</v>
      </c>
      <c r="L534" s="53" t="s">
        <v>1077</v>
      </c>
      <c r="M534" s="41" t="s">
        <v>440</v>
      </c>
      <c r="N534" s="53" t="s">
        <v>1084</v>
      </c>
    </row>
    <row r="535" spans="1:14" outlineLevel="2" x14ac:dyDescent="0.25">
      <c r="A535" s="10" t="s">
        <v>526</v>
      </c>
      <c r="B535" s="8" t="s">
        <v>521</v>
      </c>
      <c r="C535" s="49" t="s">
        <v>62</v>
      </c>
      <c r="D535" s="9">
        <v>34699</v>
      </c>
      <c r="E535" s="10" t="s">
        <v>527</v>
      </c>
      <c r="F535" s="11">
        <v>1272</v>
      </c>
      <c r="G535" s="11">
        <v>-1272</v>
      </c>
      <c r="H535" s="12">
        <v>0</v>
      </c>
      <c r="I535" s="41" t="s">
        <v>13</v>
      </c>
      <c r="J535" s="13" t="s">
        <v>1069</v>
      </c>
      <c r="K535" s="54">
        <v>1109</v>
      </c>
      <c r="L535" s="53" t="s">
        <v>1077</v>
      </c>
      <c r="M535" s="41" t="s">
        <v>440</v>
      </c>
      <c r="N535" s="53" t="s">
        <v>1084</v>
      </c>
    </row>
    <row r="536" spans="1:14" s="23" customFormat="1" outlineLevel="1" x14ac:dyDescent="0.25">
      <c r="A536" s="19" t="s">
        <v>526</v>
      </c>
      <c r="B536" s="17"/>
      <c r="C536" s="50"/>
      <c r="D536" s="18"/>
      <c r="E536" s="19"/>
      <c r="F536" s="20">
        <f>SUBTOTAL(9,F530:F535)</f>
        <v>6111404.9400000004</v>
      </c>
      <c r="G536" s="20">
        <f>SUBTOTAL(9,G530:G535)</f>
        <v>-5149813.0999999996</v>
      </c>
      <c r="H536" s="20">
        <f>SUBTOTAL(9,H530:H535)</f>
        <v>961591.84000000008</v>
      </c>
      <c r="I536" s="42"/>
      <c r="J536" s="22"/>
      <c r="K536" s="55"/>
      <c r="L536" s="56"/>
      <c r="M536" s="42"/>
      <c r="N536" s="56"/>
    </row>
    <row r="537" spans="1:14" outlineLevel="2" x14ac:dyDescent="0.25">
      <c r="A537" s="10" t="s">
        <v>533</v>
      </c>
      <c r="B537" s="8" t="s">
        <v>528</v>
      </c>
      <c r="C537" s="49" t="s">
        <v>11</v>
      </c>
      <c r="D537" s="9">
        <v>37225</v>
      </c>
      <c r="E537" s="10" t="s">
        <v>529</v>
      </c>
      <c r="F537" s="11">
        <v>6064855.21</v>
      </c>
      <c r="G537" s="11">
        <v>-5110036.3</v>
      </c>
      <c r="H537" s="11">
        <v>954818.91</v>
      </c>
      <c r="I537" s="41" t="s">
        <v>13</v>
      </c>
      <c r="J537" s="13" t="s">
        <v>1069</v>
      </c>
      <c r="K537" s="54">
        <v>1109</v>
      </c>
      <c r="L537" s="53" t="s">
        <v>1077</v>
      </c>
      <c r="M537" s="41" t="s">
        <v>440</v>
      </c>
      <c r="N537" s="53" t="s">
        <v>1084</v>
      </c>
    </row>
    <row r="538" spans="1:14" outlineLevel="2" x14ac:dyDescent="0.25">
      <c r="A538" s="10" t="s">
        <v>533</v>
      </c>
      <c r="B538" s="8" t="s">
        <v>528</v>
      </c>
      <c r="C538" s="49" t="s">
        <v>15</v>
      </c>
      <c r="D538" s="9">
        <v>39447</v>
      </c>
      <c r="E538" s="10" t="s">
        <v>530</v>
      </c>
      <c r="F538" s="11">
        <v>13392</v>
      </c>
      <c r="G538" s="11">
        <v>-10770.69</v>
      </c>
      <c r="H538" s="11">
        <v>2621.31</v>
      </c>
      <c r="I538" s="41" t="s">
        <v>13</v>
      </c>
      <c r="J538" s="13" t="s">
        <v>1069</v>
      </c>
      <c r="K538" s="54">
        <v>1109</v>
      </c>
      <c r="L538" s="53" t="s">
        <v>1077</v>
      </c>
      <c r="M538" s="41" t="s">
        <v>440</v>
      </c>
      <c r="N538" s="53" t="s">
        <v>1084</v>
      </c>
    </row>
    <row r="539" spans="1:14" outlineLevel="2" x14ac:dyDescent="0.25">
      <c r="A539" s="10" t="s">
        <v>533</v>
      </c>
      <c r="B539" s="8" t="s">
        <v>528</v>
      </c>
      <c r="C539" s="49" t="s">
        <v>18</v>
      </c>
      <c r="D539" s="9">
        <v>39814</v>
      </c>
      <c r="E539" s="10" t="s">
        <v>531</v>
      </c>
      <c r="F539" s="11">
        <v>14282</v>
      </c>
      <c r="G539" s="11">
        <v>-11108.17</v>
      </c>
      <c r="H539" s="11">
        <v>3173.83</v>
      </c>
      <c r="I539" s="41" t="s">
        <v>13</v>
      </c>
      <c r="J539" s="13" t="s">
        <v>1069</v>
      </c>
      <c r="K539" s="54">
        <v>1109</v>
      </c>
      <c r="L539" s="53" t="s">
        <v>1077</v>
      </c>
      <c r="M539" s="41" t="s">
        <v>440</v>
      </c>
      <c r="N539" s="53" t="s">
        <v>1084</v>
      </c>
    </row>
    <row r="540" spans="1:14" outlineLevel="2" x14ac:dyDescent="0.25">
      <c r="A540" s="10" t="s">
        <v>533</v>
      </c>
      <c r="B540" s="8" t="s">
        <v>528</v>
      </c>
      <c r="C540" s="49" t="s">
        <v>20</v>
      </c>
      <c r="D540" s="9">
        <v>42735</v>
      </c>
      <c r="E540" s="10" t="s">
        <v>532</v>
      </c>
      <c r="F540" s="11">
        <v>11620.56</v>
      </c>
      <c r="G540" s="11">
        <v>-4322.8</v>
      </c>
      <c r="H540" s="11">
        <v>7297.76</v>
      </c>
      <c r="I540" s="41" t="s">
        <v>13</v>
      </c>
      <c r="J540" s="13" t="s">
        <v>1069</v>
      </c>
      <c r="K540" s="54">
        <v>1109</v>
      </c>
      <c r="L540" s="53" t="s">
        <v>1077</v>
      </c>
      <c r="M540" s="41" t="s">
        <v>440</v>
      </c>
      <c r="N540" s="53" t="s">
        <v>1084</v>
      </c>
    </row>
    <row r="541" spans="1:14" outlineLevel="2" x14ac:dyDescent="0.25">
      <c r="A541" s="10" t="s">
        <v>533</v>
      </c>
      <c r="B541" s="8" t="s">
        <v>528</v>
      </c>
      <c r="C541" s="49" t="s">
        <v>22</v>
      </c>
      <c r="D541" s="9">
        <v>42978</v>
      </c>
      <c r="E541" s="10" t="s">
        <v>533</v>
      </c>
      <c r="F541" s="11">
        <v>15800</v>
      </c>
      <c r="G541" s="11">
        <v>-8432.44</v>
      </c>
      <c r="H541" s="11">
        <v>7367.56</v>
      </c>
      <c r="I541" s="41" t="s">
        <v>13</v>
      </c>
      <c r="J541" s="13" t="s">
        <v>1069</v>
      </c>
      <c r="K541" s="54">
        <v>1109</v>
      </c>
      <c r="L541" s="53" t="s">
        <v>1077</v>
      </c>
      <c r="M541" s="41" t="s">
        <v>440</v>
      </c>
      <c r="N541" s="53" t="s">
        <v>1084</v>
      </c>
    </row>
    <row r="542" spans="1:14" outlineLevel="2" x14ac:dyDescent="0.25">
      <c r="A542" s="10" t="s">
        <v>533</v>
      </c>
      <c r="B542" s="8" t="s">
        <v>528</v>
      </c>
      <c r="C542" s="49" t="s">
        <v>62</v>
      </c>
      <c r="D542" s="9">
        <v>34699</v>
      </c>
      <c r="E542" s="10" t="s">
        <v>534</v>
      </c>
      <c r="F542" s="11">
        <v>1272</v>
      </c>
      <c r="G542" s="11">
        <v>-1272</v>
      </c>
      <c r="H542" s="12">
        <v>0</v>
      </c>
      <c r="I542" s="41" t="s">
        <v>13</v>
      </c>
      <c r="J542" s="13" t="s">
        <v>1069</v>
      </c>
      <c r="K542" s="54">
        <v>1109</v>
      </c>
      <c r="L542" s="53" t="s">
        <v>1077</v>
      </c>
      <c r="M542" s="41" t="s">
        <v>440</v>
      </c>
      <c r="N542" s="53" t="s">
        <v>1084</v>
      </c>
    </row>
    <row r="543" spans="1:14" s="23" customFormat="1" outlineLevel="1" x14ac:dyDescent="0.25">
      <c r="A543" s="19" t="s">
        <v>533</v>
      </c>
      <c r="B543" s="17"/>
      <c r="C543" s="50"/>
      <c r="D543" s="18"/>
      <c r="E543" s="19"/>
      <c r="F543" s="20">
        <f>SUBTOTAL(9,F537:F542)</f>
        <v>6121221.7699999996</v>
      </c>
      <c r="G543" s="20">
        <f>SUBTOTAL(9,G537:G542)</f>
        <v>-5145942.4000000004</v>
      </c>
      <c r="H543" s="20">
        <f>SUBTOTAL(9,H537:H542)</f>
        <v>975279.37000000011</v>
      </c>
      <c r="I543" s="42"/>
      <c r="J543" s="22"/>
      <c r="K543" s="55"/>
      <c r="L543" s="56"/>
      <c r="M543" s="42"/>
      <c r="N543" s="56"/>
    </row>
    <row r="544" spans="1:14" outlineLevel="2" x14ac:dyDescent="0.25">
      <c r="A544" s="13" t="s">
        <v>540</v>
      </c>
      <c r="B544" s="8" t="s">
        <v>535</v>
      </c>
      <c r="C544" s="49" t="s">
        <v>11</v>
      </c>
      <c r="D544" s="9">
        <v>37256</v>
      </c>
      <c r="E544" s="10" t="s">
        <v>536</v>
      </c>
      <c r="F544" s="11">
        <v>6070606.5</v>
      </c>
      <c r="G544" s="11">
        <v>-5067868.1100000003</v>
      </c>
      <c r="H544" s="11">
        <v>1002738.39</v>
      </c>
      <c r="I544" s="41" t="s">
        <v>13</v>
      </c>
      <c r="J544" s="13" t="s">
        <v>1069</v>
      </c>
      <c r="K544" s="54">
        <v>1109</v>
      </c>
      <c r="L544" s="53" t="s">
        <v>1077</v>
      </c>
      <c r="M544" s="41" t="s">
        <v>440</v>
      </c>
      <c r="N544" s="53" t="s">
        <v>1084</v>
      </c>
    </row>
    <row r="545" spans="1:14" outlineLevel="2" x14ac:dyDescent="0.25">
      <c r="A545" s="13" t="s">
        <v>540</v>
      </c>
      <c r="B545" s="8" t="s">
        <v>535</v>
      </c>
      <c r="C545" s="49" t="s">
        <v>15</v>
      </c>
      <c r="D545" s="9">
        <v>39447</v>
      </c>
      <c r="E545" s="10" t="s">
        <v>537</v>
      </c>
      <c r="F545" s="11">
        <v>13392</v>
      </c>
      <c r="G545" s="11">
        <v>-10703.95</v>
      </c>
      <c r="H545" s="11">
        <v>2688.05</v>
      </c>
      <c r="I545" s="41" t="s">
        <v>13</v>
      </c>
      <c r="J545" s="13" t="s">
        <v>1069</v>
      </c>
      <c r="K545" s="54">
        <v>1109</v>
      </c>
      <c r="L545" s="53" t="s">
        <v>1077</v>
      </c>
      <c r="M545" s="41" t="s">
        <v>440</v>
      </c>
      <c r="N545" s="53" t="s">
        <v>1084</v>
      </c>
    </row>
    <row r="546" spans="1:14" outlineLevel="2" x14ac:dyDescent="0.25">
      <c r="A546" s="13" t="s">
        <v>540</v>
      </c>
      <c r="B546" s="8" t="s">
        <v>535</v>
      </c>
      <c r="C546" s="49" t="s">
        <v>18</v>
      </c>
      <c r="D546" s="9">
        <v>39814</v>
      </c>
      <c r="E546" s="10" t="s">
        <v>538</v>
      </c>
      <c r="F546" s="11">
        <v>14282</v>
      </c>
      <c r="G546" s="11">
        <v>-11108.16</v>
      </c>
      <c r="H546" s="11">
        <v>3173.84</v>
      </c>
      <c r="I546" s="41" t="s">
        <v>13</v>
      </c>
      <c r="J546" s="13" t="s">
        <v>1069</v>
      </c>
      <c r="K546" s="54">
        <v>1109</v>
      </c>
      <c r="L546" s="53" t="s">
        <v>1077</v>
      </c>
      <c r="M546" s="41" t="s">
        <v>440</v>
      </c>
      <c r="N546" s="53" t="s">
        <v>1084</v>
      </c>
    </row>
    <row r="547" spans="1:14" outlineLevel="2" x14ac:dyDescent="0.25">
      <c r="A547" s="13" t="s">
        <v>540</v>
      </c>
      <c r="B547" s="8" t="s">
        <v>535</v>
      </c>
      <c r="C547" s="49" t="s">
        <v>20</v>
      </c>
      <c r="D547" s="9">
        <v>44500</v>
      </c>
      <c r="E547" s="10" t="s">
        <v>539</v>
      </c>
      <c r="F547" s="11">
        <v>3700</v>
      </c>
      <c r="G547" s="12">
        <v>-360.7</v>
      </c>
      <c r="H547" s="11">
        <v>3339.3</v>
      </c>
      <c r="I547" s="41" t="s">
        <v>13</v>
      </c>
      <c r="J547" s="13" t="s">
        <v>1069</v>
      </c>
      <c r="K547" s="54">
        <v>1109</v>
      </c>
      <c r="L547" s="53" t="s">
        <v>1077</v>
      </c>
      <c r="M547" s="41" t="s">
        <v>440</v>
      </c>
      <c r="N547" s="53" t="s">
        <v>1084</v>
      </c>
    </row>
    <row r="548" spans="1:14" outlineLevel="2" x14ac:dyDescent="0.25">
      <c r="A548" s="13" t="s">
        <v>540</v>
      </c>
      <c r="B548" s="8" t="s">
        <v>535</v>
      </c>
      <c r="C548" s="49" t="s">
        <v>22</v>
      </c>
      <c r="D548" s="9">
        <v>42978</v>
      </c>
      <c r="E548" s="10" t="s">
        <v>540</v>
      </c>
      <c r="F548" s="11">
        <v>15800</v>
      </c>
      <c r="G548" s="11">
        <v>-8432.44</v>
      </c>
      <c r="H548" s="11">
        <v>7367.56</v>
      </c>
      <c r="I548" s="41" t="s">
        <v>13</v>
      </c>
      <c r="J548" s="13" t="s">
        <v>1069</v>
      </c>
      <c r="K548" s="54">
        <v>1109</v>
      </c>
      <c r="L548" s="53" t="s">
        <v>1077</v>
      </c>
      <c r="M548" s="41" t="s">
        <v>440</v>
      </c>
      <c r="N548" s="53" t="s">
        <v>1084</v>
      </c>
    </row>
    <row r="549" spans="1:14" outlineLevel="2" x14ac:dyDescent="0.25">
      <c r="A549" s="13" t="s">
        <v>540</v>
      </c>
      <c r="B549" s="8" t="s">
        <v>535</v>
      </c>
      <c r="C549" s="49" t="s">
        <v>62</v>
      </c>
      <c r="D549" s="9">
        <v>34699</v>
      </c>
      <c r="E549" s="10" t="s">
        <v>541</v>
      </c>
      <c r="F549" s="11">
        <v>1255.51</v>
      </c>
      <c r="G549" s="11">
        <v>-1255.51</v>
      </c>
      <c r="H549" s="12">
        <v>0</v>
      </c>
      <c r="I549" s="41" t="s">
        <v>13</v>
      </c>
      <c r="J549" s="13" t="s">
        <v>1069</v>
      </c>
      <c r="K549" s="54">
        <v>1109</v>
      </c>
      <c r="L549" s="53" t="s">
        <v>1077</v>
      </c>
      <c r="M549" s="41" t="s">
        <v>440</v>
      </c>
      <c r="N549" s="53" t="s">
        <v>1084</v>
      </c>
    </row>
    <row r="550" spans="1:14" s="23" customFormat="1" outlineLevel="1" x14ac:dyDescent="0.25">
      <c r="A550" s="22" t="s">
        <v>540</v>
      </c>
      <c r="B550" s="17"/>
      <c r="C550" s="50"/>
      <c r="D550" s="18"/>
      <c r="E550" s="19"/>
      <c r="F550" s="20">
        <f>SUBTOTAL(9,F544:F549)</f>
        <v>6119036.0099999998</v>
      </c>
      <c r="G550" s="20">
        <f>SUBTOTAL(9,G544:G549)</f>
        <v>-5099728.870000001</v>
      </c>
      <c r="H550" s="20">
        <f>SUBTOTAL(9,H544:H549)</f>
        <v>1019307.1400000001</v>
      </c>
      <c r="I550" s="42"/>
      <c r="J550" s="22"/>
      <c r="K550" s="55"/>
      <c r="L550" s="56"/>
      <c r="M550" s="42"/>
      <c r="N550" s="56"/>
    </row>
    <row r="551" spans="1:14" outlineLevel="2" x14ac:dyDescent="0.25">
      <c r="A551" s="13" t="s">
        <v>1132</v>
      </c>
      <c r="B551" s="8" t="s">
        <v>542</v>
      </c>
      <c r="C551" s="49" t="s">
        <v>62</v>
      </c>
      <c r="D551" s="9">
        <v>39447</v>
      </c>
      <c r="E551" s="10" t="s">
        <v>543</v>
      </c>
      <c r="F551" s="11">
        <v>185663.63</v>
      </c>
      <c r="G551" s="11">
        <v>-112537.67</v>
      </c>
      <c r="H551" s="11">
        <v>73125.960000000006</v>
      </c>
      <c r="I551" s="41" t="s">
        <v>13</v>
      </c>
      <c r="J551" s="13" t="s">
        <v>1160</v>
      </c>
      <c r="K551" s="54">
        <v>1997</v>
      </c>
      <c r="L551" s="53" t="s">
        <v>1078</v>
      </c>
      <c r="M551" s="41" t="s">
        <v>440</v>
      </c>
      <c r="N551" s="53" t="s">
        <v>1084</v>
      </c>
    </row>
    <row r="552" spans="1:14" outlineLevel="2" x14ac:dyDescent="0.25">
      <c r="A552" s="13" t="s">
        <v>1132</v>
      </c>
      <c r="B552" s="8" t="s">
        <v>542</v>
      </c>
      <c r="C552" s="49" t="s">
        <v>11</v>
      </c>
      <c r="D552" s="9">
        <v>44197</v>
      </c>
      <c r="E552" s="10" t="s">
        <v>544</v>
      </c>
      <c r="F552" s="11">
        <v>2214.39</v>
      </c>
      <c r="G552" s="11">
        <v>-2214.39</v>
      </c>
      <c r="H552" s="12">
        <v>0</v>
      </c>
      <c r="I552" s="41" t="s">
        <v>13</v>
      </c>
      <c r="J552" s="13" t="s">
        <v>1160</v>
      </c>
      <c r="K552" s="54">
        <v>1997</v>
      </c>
      <c r="L552" s="53" t="s">
        <v>1078</v>
      </c>
      <c r="M552" s="41" t="s">
        <v>440</v>
      </c>
      <c r="N552" s="53" t="s">
        <v>1084</v>
      </c>
    </row>
    <row r="553" spans="1:14" outlineLevel="2" x14ac:dyDescent="0.25">
      <c r="A553" s="13" t="s">
        <v>1132</v>
      </c>
      <c r="B553" s="8" t="s">
        <v>542</v>
      </c>
      <c r="C553" s="49" t="s">
        <v>15</v>
      </c>
      <c r="D553" s="9">
        <v>43100</v>
      </c>
      <c r="E553" s="10" t="s">
        <v>545</v>
      </c>
      <c r="F553" s="11">
        <v>4900</v>
      </c>
      <c r="G553" s="12">
        <v>-980.54</v>
      </c>
      <c r="H553" s="11">
        <v>3919.46</v>
      </c>
      <c r="I553" s="41" t="s">
        <v>13</v>
      </c>
      <c r="J553" s="13" t="s">
        <v>1160</v>
      </c>
      <c r="K553" s="54">
        <v>1997</v>
      </c>
      <c r="L553" s="53" t="s">
        <v>1078</v>
      </c>
      <c r="M553" s="41" t="s">
        <v>440</v>
      </c>
      <c r="N553" s="53" t="s">
        <v>1084</v>
      </c>
    </row>
    <row r="554" spans="1:14" outlineLevel="2" x14ac:dyDescent="0.25">
      <c r="A554" s="13" t="s">
        <v>1132</v>
      </c>
      <c r="B554" s="8" t="s">
        <v>542</v>
      </c>
      <c r="C554" s="49" t="s">
        <v>18</v>
      </c>
      <c r="D554" s="9">
        <v>43890</v>
      </c>
      <c r="E554" s="10" t="s">
        <v>546</v>
      </c>
      <c r="F554" s="11">
        <v>8475</v>
      </c>
      <c r="G554" s="11">
        <v>-2004.9</v>
      </c>
      <c r="H554" s="11">
        <v>6470.1</v>
      </c>
      <c r="I554" s="41" t="s">
        <v>13</v>
      </c>
      <c r="J554" s="13" t="s">
        <v>1160</v>
      </c>
      <c r="K554" s="54">
        <v>1997</v>
      </c>
      <c r="L554" s="53" t="s">
        <v>1078</v>
      </c>
      <c r="M554" s="41" t="s">
        <v>440</v>
      </c>
      <c r="N554" s="53" t="s">
        <v>1084</v>
      </c>
    </row>
    <row r="555" spans="1:14" outlineLevel="2" x14ac:dyDescent="0.25">
      <c r="A555" s="13" t="s">
        <v>1132</v>
      </c>
      <c r="B555" s="8" t="s">
        <v>542</v>
      </c>
      <c r="C555" s="49" t="s">
        <v>20</v>
      </c>
      <c r="D555" s="9">
        <v>44500</v>
      </c>
      <c r="E555" s="10" t="s">
        <v>547</v>
      </c>
      <c r="F555" s="11">
        <v>2708.18</v>
      </c>
      <c r="G555" s="12">
        <v>-264.01</v>
      </c>
      <c r="H555" s="11">
        <v>2444.17</v>
      </c>
      <c r="I555" s="41" t="s">
        <v>13</v>
      </c>
      <c r="J555" s="13" t="s">
        <v>1160</v>
      </c>
      <c r="K555" s="54">
        <v>1997</v>
      </c>
      <c r="L555" s="53" t="s">
        <v>1078</v>
      </c>
      <c r="M555" s="41" t="s">
        <v>440</v>
      </c>
      <c r="N555" s="53" t="s">
        <v>1084</v>
      </c>
    </row>
    <row r="556" spans="1:14" s="23" customFormat="1" outlineLevel="1" x14ac:dyDescent="0.25">
      <c r="A556" s="22" t="s">
        <v>1132</v>
      </c>
      <c r="B556" s="17"/>
      <c r="C556" s="50"/>
      <c r="D556" s="18"/>
      <c r="E556" s="19"/>
      <c r="F556" s="20">
        <f>SUBTOTAL(9,F551:F555)</f>
        <v>203961.2</v>
      </c>
      <c r="G556" s="20">
        <f>SUBTOTAL(9,G551:G555)</f>
        <v>-118001.50999999998</v>
      </c>
      <c r="H556" s="20">
        <f>SUBTOTAL(9,H551:H555)</f>
        <v>85959.690000000017</v>
      </c>
      <c r="I556" s="42"/>
      <c r="J556" s="22"/>
      <c r="K556" s="55"/>
      <c r="L556" s="56"/>
      <c r="M556" s="42"/>
      <c r="N556" s="56"/>
    </row>
    <row r="557" spans="1:14" outlineLevel="2" x14ac:dyDescent="0.25">
      <c r="A557" s="13" t="s">
        <v>1133</v>
      </c>
      <c r="B557" s="8" t="s">
        <v>548</v>
      </c>
      <c r="C557" s="49" t="s">
        <v>62</v>
      </c>
      <c r="D557" s="9">
        <v>39447</v>
      </c>
      <c r="E557" s="10" t="s">
        <v>549</v>
      </c>
      <c r="F557" s="11">
        <v>185663.63</v>
      </c>
      <c r="G557" s="11">
        <v>-112334.2</v>
      </c>
      <c r="H557" s="11">
        <v>73329.429999999993</v>
      </c>
      <c r="I557" s="41" t="s">
        <v>13</v>
      </c>
      <c r="J557" s="13" t="s">
        <v>1160</v>
      </c>
      <c r="K557" s="54">
        <v>1997</v>
      </c>
      <c r="L557" s="53" t="s">
        <v>1078</v>
      </c>
      <c r="M557" s="41" t="s">
        <v>440</v>
      </c>
      <c r="N557" s="53" t="s">
        <v>1084</v>
      </c>
    </row>
    <row r="558" spans="1:14" outlineLevel="2" x14ac:dyDescent="0.25">
      <c r="A558" s="13" t="s">
        <v>1133</v>
      </c>
      <c r="B558" s="8" t="s">
        <v>548</v>
      </c>
      <c r="C558" s="49" t="s">
        <v>11</v>
      </c>
      <c r="D558" s="9">
        <v>44197</v>
      </c>
      <c r="E558" s="10" t="s">
        <v>550</v>
      </c>
      <c r="F558" s="11">
        <v>2214.39</v>
      </c>
      <c r="G558" s="11">
        <v>-2214.39</v>
      </c>
      <c r="H558" s="12">
        <v>0</v>
      </c>
      <c r="I558" s="41" t="s">
        <v>13</v>
      </c>
      <c r="J558" s="13" t="s">
        <v>1160</v>
      </c>
      <c r="K558" s="54">
        <v>1997</v>
      </c>
      <c r="L558" s="53" t="s">
        <v>1078</v>
      </c>
      <c r="M558" s="41" t="s">
        <v>440</v>
      </c>
      <c r="N558" s="53" t="s">
        <v>1084</v>
      </c>
    </row>
    <row r="559" spans="1:14" outlineLevel="2" x14ac:dyDescent="0.25">
      <c r="A559" s="13" t="s">
        <v>1133</v>
      </c>
      <c r="B559" s="8" t="s">
        <v>548</v>
      </c>
      <c r="C559" s="49" t="s">
        <v>15</v>
      </c>
      <c r="D559" s="9">
        <v>43100</v>
      </c>
      <c r="E559" s="10" t="s">
        <v>551</v>
      </c>
      <c r="F559" s="11">
        <v>4900</v>
      </c>
      <c r="G559" s="12">
        <v>-980.54</v>
      </c>
      <c r="H559" s="11">
        <v>3919.46</v>
      </c>
      <c r="I559" s="41" t="s">
        <v>13</v>
      </c>
      <c r="J559" s="13" t="s">
        <v>1160</v>
      </c>
      <c r="K559" s="54">
        <v>1997</v>
      </c>
      <c r="L559" s="53" t="s">
        <v>1078</v>
      </c>
      <c r="M559" s="41" t="s">
        <v>440</v>
      </c>
      <c r="N559" s="53" t="s">
        <v>1084</v>
      </c>
    </row>
    <row r="560" spans="1:14" outlineLevel="2" x14ac:dyDescent="0.25">
      <c r="A560" s="13" t="s">
        <v>1133</v>
      </c>
      <c r="B560" s="8" t="s">
        <v>548</v>
      </c>
      <c r="C560" s="49" t="s">
        <v>18</v>
      </c>
      <c r="D560" s="9">
        <v>43890</v>
      </c>
      <c r="E560" s="10" t="s">
        <v>552</v>
      </c>
      <c r="F560" s="11">
        <v>8475</v>
      </c>
      <c r="G560" s="11">
        <v>-2004.9</v>
      </c>
      <c r="H560" s="11">
        <v>6470.1</v>
      </c>
      <c r="I560" s="41" t="s">
        <v>13</v>
      </c>
      <c r="J560" s="13" t="s">
        <v>1160</v>
      </c>
      <c r="K560" s="54">
        <v>1997</v>
      </c>
      <c r="L560" s="53" t="s">
        <v>1078</v>
      </c>
      <c r="M560" s="41" t="s">
        <v>440</v>
      </c>
      <c r="N560" s="53" t="s">
        <v>1084</v>
      </c>
    </row>
    <row r="561" spans="1:14" outlineLevel="2" x14ac:dyDescent="0.25">
      <c r="A561" s="13" t="s">
        <v>1133</v>
      </c>
      <c r="B561" s="8" t="s">
        <v>548</v>
      </c>
      <c r="C561" s="49" t="s">
        <v>20</v>
      </c>
      <c r="D561" s="9">
        <v>44500</v>
      </c>
      <c r="E561" s="10" t="s">
        <v>553</v>
      </c>
      <c r="F561" s="11">
        <v>2708.18</v>
      </c>
      <c r="G561" s="12">
        <v>-264.01</v>
      </c>
      <c r="H561" s="11">
        <v>2444.17</v>
      </c>
      <c r="I561" s="41" t="s">
        <v>13</v>
      </c>
      <c r="J561" s="13" t="s">
        <v>1160</v>
      </c>
      <c r="K561" s="54">
        <v>1997</v>
      </c>
      <c r="L561" s="53" t="s">
        <v>1078</v>
      </c>
      <c r="M561" s="41" t="s">
        <v>440</v>
      </c>
      <c r="N561" s="53" t="s">
        <v>1084</v>
      </c>
    </row>
    <row r="562" spans="1:14" s="23" customFormat="1" outlineLevel="1" x14ac:dyDescent="0.25">
      <c r="A562" s="22" t="s">
        <v>1133</v>
      </c>
      <c r="B562" s="17"/>
      <c r="C562" s="50"/>
      <c r="D562" s="18"/>
      <c r="E562" s="19"/>
      <c r="F562" s="20">
        <f>SUBTOTAL(9,F557:F561)</f>
        <v>203961.2</v>
      </c>
      <c r="G562" s="20">
        <f>SUBTOTAL(9,G557:G561)</f>
        <v>-117798.03999999998</v>
      </c>
      <c r="H562" s="20">
        <f>SUBTOTAL(9,H557:H561)</f>
        <v>86163.16</v>
      </c>
      <c r="I562" s="42"/>
      <c r="J562" s="22"/>
      <c r="K562" s="55"/>
      <c r="L562" s="56"/>
      <c r="M562" s="42"/>
      <c r="N562" s="56"/>
    </row>
    <row r="563" spans="1:14" outlineLevel="2" x14ac:dyDescent="0.25">
      <c r="A563" s="13" t="s">
        <v>1134</v>
      </c>
      <c r="B563" s="8" t="s">
        <v>554</v>
      </c>
      <c r="C563" s="49" t="s">
        <v>62</v>
      </c>
      <c r="D563" s="9">
        <v>39447</v>
      </c>
      <c r="E563" s="10" t="s">
        <v>555</v>
      </c>
      <c r="F563" s="11">
        <v>186916.93</v>
      </c>
      <c r="G563" s="11">
        <v>-112744.24</v>
      </c>
      <c r="H563" s="11">
        <v>74172.69</v>
      </c>
      <c r="I563" s="41" t="s">
        <v>13</v>
      </c>
      <c r="J563" s="13" t="s">
        <v>1160</v>
      </c>
      <c r="K563" s="54">
        <v>1997</v>
      </c>
      <c r="L563" s="53" t="s">
        <v>1078</v>
      </c>
      <c r="M563" s="41" t="s">
        <v>440</v>
      </c>
      <c r="N563" s="53" t="s">
        <v>1084</v>
      </c>
    </row>
    <row r="564" spans="1:14" outlineLevel="2" x14ac:dyDescent="0.25">
      <c r="A564" s="13" t="s">
        <v>1134</v>
      </c>
      <c r="B564" s="8" t="s">
        <v>554</v>
      </c>
      <c r="C564" s="49" t="s">
        <v>11</v>
      </c>
      <c r="D564" s="9">
        <v>44197</v>
      </c>
      <c r="E564" s="10" t="s">
        <v>556</v>
      </c>
      <c r="F564" s="11">
        <v>2214.39</v>
      </c>
      <c r="G564" s="11">
        <v>-2214.39</v>
      </c>
      <c r="H564" s="12">
        <v>0</v>
      </c>
      <c r="I564" s="41" t="s">
        <v>13</v>
      </c>
      <c r="J564" s="13" t="s">
        <v>1160</v>
      </c>
      <c r="K564" s="54">
        <v>1997</v>
      </c>
      <c r="L564" s="53" t="s">
        <v>1078</v>
      </c>
      <c r="M564" s="41" t="s">
        <v>440</v>
      </c>
      <c r="N564" s="53" t="s">
        <v>1084</v>
      </c>
    </row>
    <row r="565" spans="1:14" outlineLevel="2" x14ac:dyDescent="0.25">
      <c r="A565" s="13" t="s">
        <v>1134</v>
      </c>
      <c r="B565" s="8" t="s">
        <v>554</v>
      </c>
      <c r="C565" s="49" t="s">
        <v>15</v>
      </c>
      <c r="D565" s="9">
        <v>43100</v>
      </c>
      <c r="E565" s="10" t="s">
        <v>557</v>
      </c>
      <c r="F565" s="11">
        <v>4900</v>
      </c>
      <c r="G565" s="12">
        <v>-980.54</v>
      </c>
      <c r="H565" s="11">
        <v>3919.46</v>
      </c>
      <c r="I565" s="41" t="s">
        <v>13</v>
      </c>
      <c r="J565" s="13" t="s">
        <v>1160</v>
      </c>
      <c r="K565" s="54">
        <v>1997</v>
      </c>
      <c r="L565" s="53" t="s">
        <v>1078</v>
      </c>
      <c r="M565" s="41" t="s">
        <v>440</v>
      </c>
      <c r="N565" s="53" t="s">
        <v>1084</v>
      </c>
    </row>
    <row r="566" spans="1:14" outlineLevel="2" x14ac:dyDescent="0.25">
      <c r="A566" s="13" t="s">
        <v>1134</v>
      </c>
      <c r="B566" s="8" t="s">
        <v>554</v>
      </c>
      <c r="C566" s="49" t="s">
        <v>18</v>
      </c>
      <c r="D566" s="9">
        <v>43890</v>
      </c>
      <c r="E566" s="10" t="s">
        <v>558</v>
      </c>
      <c r="F566" s="11">
        <v>8475</v>
      </c>
      <c r="G566" s="11">
        <v>-2004.9</v>
      </c>
      <c r="H566" s="11">
        <v>6470.1</v>
      </c>
      <c r="I566" s="41" t="s">
        <v>13</v>
      </c>
      <c r="J566" s="13" t="s">
        <v>1160</v>
      </c>
      <c r="K566" s="54">
        <v>1997</v>
      </c>
      <c r="L566" s="53" t="s">
        <v>1078</v>
      </c>
      <c r="M566" s="41" t="s">
        <v>440</v>
      </c>
      <c r="N566" s="53" t="s">
        <v>1084</v>
      </c>
    </row>
    <row r="567" spans="1:14" outlineLevel="2" x14ac:dyDescent="0.25">
      <c r="A567" s="13" t="s">
        <v>1134</v>
      </c>
      <c r="B567" s="8" t="s">
        <v>554</v>
      </c>
      <c r="C567" s="49" t="s">
        <v>20</v>
      </c>
      <c r="D567" s="9">
        <v>44500</v>
      </c>
      <c r="E567" s="10" t="s">
        <v>559</v>
      </c>
      <c r="F567" s="11">
        <v>2708.18</v>
      </c>
      <c r="G567" s="12">
        <v>-264.01</v>
      </c>
      <c r="H567" s="11">
        <v>2444.17</v>
      </c>
      <c r="I567" s="41" t="s">
        <v>13</v>
      </c>
      <c r="J567" s="13" t="s">
        <v>1160</v>
      </c>
      <c r="K567" s="54">
        <v>1997</v>
      </c>
      <c r="L567" s="53" t="s">
        <v>1078</v>
      </c>
      <c r="M567" s="41" t="s">
        <v>440</v>
      </c>
      <c r="N567" s="53" t="s">
        <v>1084</v>
      </c>
    </row>
    <row r="568" spans="1:14" s="23" customFormat="1" outlineLevel="1" x14ac:dyDescent="0.25">
      <c r="A568" s="22" t="s">
        <v>1134</v>
      </c>
      <c r="B568" s="17"/>
      <c r="C568" s="50"/>
      <c r="D568" s="18"/>
      <c r="E568" s="19"/>
      <c r="F568" s="20">
        <f>SUBTOTAL(9,F563:F567)</f>
        <v>205214.5</v>
      </c>
      <c r="G568" s="20">
        <f>SUBTOTAL(9,G563:G567)</f>
        <v>-118208.07999999999</v>
      </c>
      <c r="H568" s="20">
        <f>SUBTOTAL(9,H563:H567)</f>
        <v>87006.420000000013</v>
      </c>
      <c r="I568" s="42"/>
      <c r="J568" s="22"/>
      <c r="K568" s="55"/>
      <c r="L568" s="56"/>
      <c r="M568" s="42"/>
      <c r="N568" s="56"/>
    </row>
    <row r="569" spans="1:14" outlineLevel="2" x14ac:dyDescent="0.25">
      <c r="A569" s="13" t="s">
        <v>1135</v>
      </c>
      <c r="B569" s="8" t="s">
        <v>560</v>
      </c>
      <c r="C569" s="49" t="s">
        <v>62</v>
      </c>
      <c r="D569" s="9">
        <v>39447</v>
      </c>
      <c r="E569" s="10" t="s">
        <v>561</v>
      </c>
      <c r="F569" s="11">
        <v>186916.93</v>
      </c>
      <c r="G569" s="11">
        <v>-112416.49</v>
      </c>
      <c r="H569" s="11">
        <v>74500.44</v>
      </c>
      <c r="I569" s="41" t="s">
        <v>13</v>
      </c>
      <c r="J569" s="13" t="s">
        <v>1160</v>
      </c>
      <c r="K569" s="54">
        <v>1997</v>
      </c>
      <c r="L569" s="53" t="s">
        <v>1078</v>
      </c>
      <c r="M569" s="41" t="s">
        <v>440</v>
      </c>
      <c r="N569" s="53" t="s">
        <v>1084</v>
      </c>
    </row>
    <row r="570" spans="1:14" outlineLevel="2" x14ac:dyDescent="0.25">
      <c r="A570" s="13" t="s">
        <v>1135</v>
      </c>
      <c r="B570" s="8" t="s">
        <v>560</v>
      </c>
      <c r="C570" s="49" t="s">
        <v>11</v>
      </c>
      <c r="D570" s="9">
        <v>44197</v>
      </c>
      <c r="E570" s="10" t="s">
        <v>562</v>
      </c>
      <c r="F570" s="11">
        <v>2214.39</v>
      </c>
      <c r="G570" s="11">
        <v>-2214.39</v>
      </c>
      <c r="H570" s="12">
        <v>0</v>
      </c>
      <c r="I570" s="41" t="s">
        <v>13</v>
      </c>
      <c r="J570" s="13" t="s">
        <v>1160</v>
      </c>
      <c r="K570" s="54">
        <v>1997</v>
      </c>
      <c r="L570" s="53" t="s">
        <v>1078</v>
      </c>
      <c r="M570" s="41" t="s">
        <v>440</v>
      </c>
      <c r="N570" s="53" t="s">
        <v>1084</v>
      </c>
    </row>
    <row r="571" spans="1:14" outlineLevel="2" x14ac:dyDescent="0.25">
      <c r="A571" s="13" t="s">
        <v>1135</v>
      </c>
      <c r="B571" s="8" t="s">
        <v>560</v>
      </c>
      <c r="C571" s="49" t="s">
        <v>15</v>
      </c>
      <c r="D571" s="9">
        <v>43100</v>
      </c>
      <c r="E571" s="10" t="s">
        <v>563</v>
      </c>
      <c r="F571" s="11">
        <v>4900</v>
      </c>
      <c r="G571" s="12">
        <v>-980.54</v>
      </c>
      <c r="H571" s="11">
        <v>3919.46</v>
      </c>
      <c r="I571" s="41" t="s">
        <v>13</v>
      </c>
      <c r="J571" s="13" t="s">
        <v>1160</v>
      </c>
      <c r="K571" s="54">
        <v>1997</v>
      </c>
      <c r="L571" s="53" t="s">
        <v>1078</v>
      </c>
      <c r="M571" s="41" t="s">
        <v>440</v>
      </c>
      <c r="N571" s="53" t="s">
        <v>1084</v>
      </c>
    </row>
    <row r="572" spans="1:14" outlineLevel="2" x14ac:dyDescent="0.25">
      <c r="A572" s="13" t="s">
        <v>1135</v>
      </c>
      <c r="B572" s="8" t="s">
        <v>560</v>
      </c>
      <c r="C572" s="49" t="s">
        <v>18</v>
      </c>
      <c r="D572" s="9">
        <v>43312</v>
      </c>
      <c r="E572" s="10" t="s">
        <v>564</v>
      </c>
      <c r="F572" s="11">
        <v>11365</v>
      </c>
      <c r="G572" s="11">
        <v>-3185.2</v>
      </c>
      <c r="H572" s="11">
        <v>8179.8</v>
      </c>
      <c r="I572" s="41" t="s">
        <v>13</v>
      </c>
      <c r="J572" s="13" t="s">
        <v>1160</v>
      </c>
      <c r="K572" s="54">
        <v>1997</v>
      </c>
      <c r="L572" s="53" t="s">
        <v>1078</v>
      </c>
      <c r="M572" s="41" t="s">
        <v>440</v>
      </c>
      <c r="N572" s="53" t="s">
        <v>1084</v>
      </c>
    </row>
    <row r="573" spans="1:14" outlineLevel="2" x14ac:dyDescent="0.25">
      <c r="A573" s="13" t="s">
        <v>1135</v>
      </c>
      <c r="B573" s="8" t="s">
        <v>560</v>
      </c>
      <c r="C573" s="49" t="s">
        <v>20</v>
      </c>
      <c r="D573" s="9">
        <v>44500</v>
      </c>
      <c r="E573" s="10" t="s">
        <v>565</v>
      </c>
      <c r="F573" s="11">
        <v>2708.18</v>
      </c>
      <c r="G573" s="12">
        <v>-264.01</v>
      </c>
      <c r="H573" s="11">
        <v>2444.17</v>
      </c>
      <c r="I573" s="41" t="s">
        <v>13</v>
      </c>
      <c r="J573" s="13" t="s">
        <v>1160</v>
      </c>
      <c r="K573" s="54">
        <v>1997</v>
      </c>
      <c r="L573" s="53" t="s">
        <v>1078</v>
      </c>
      <c r="M573" s="41" t="s">
        <v>440</v>
      </c>
      <c r="N573" s="53" t="s">
        <v>1084</v>
      </c>
    </row>
    <row r="574" spans="1:14" s="23" customFormat="1" outlineLevel="1" x14ac:dyDescent="0.25">
      <c r="A574" s="22" t="s">
        <v>1135</v>
      </c>
      <c r="B574" s="17"/>
      <c r="C574" s="50"/>
      <c r="D574" s="18"/>
      <c r="E574" s="19"/>
      <c r="F574" s="20">
        <f>SUBTOTAL(9,F569:F573)</f>
        <v>208104.5</v>
      </c>
      <c r="G574" s="20">
        <f>SUBTOTAL(9,G569:G573)</f>
        <v>-119060.62999999999</v>
      </c>
      <c r="H574" s="20">
        <f>SUBTOTAL(9,H569:H573)</f>
        <v>89043.87000000001</v>
      </c>
      <c r="I574" s="42"/>
      <c r="J574" s="22"/>
      <c r="K574" s="55"/>
      <c r="L574" s="56"/>
      <c r="M574" s="42"/>
      <c r="N574" s="56"/>
    </row>
    <row r="575" spans="1:14" outlineLevel="2" x14ac:dyDescent="0.25">
      <c r="A575" s="13" t="s">
        <v>1136</v>
      </c>
      <c r="B575" s="8" t="s">
        <v>566</v>
      </c>
      <c r="C575" s="49" t="s">
        <v>62</v>
      </c>
      <c r="D575" s="9">
        <v>39447</v>
      </c>
      <c r="E575" s="10" t="s">
        <v>567</v>
      </c>
      <c r="F575" s="11">
        <v>186916.93</v>
      </c>
      <c r="G575" s="11">
        <v>-112416.49</v>
      </c>
      <c r="H575" s="11">
        <v>74500.44</v>
      </c>
      <c r="I575" s="41" t="s">
        <v>13</v>
      </c>
      <c r="J575" s="13" t="s">
        <v>1160</v>
      </c>
      <c r="K575" s="54">
        <v>1997</v>
      </c>
      <c r="L575" s="53" t="s">
        <v>1078</v>
      </c>
      <c r="M575" s="41" t="s">
        <v>440</v>
      </c>
      <c r="N575" s="53" t="s">
        <v>1084</v>
      </c>
    </row>
    <row r="576" spans="1:14" outlineLevel="2" x14ac:dyDescent="0.25">
      <c r="A576" s="13" t="s">
        <v>1136</v>
      </c>
      <c r="B576" s="8" t="s">
        <v>566</v>
      </c>
      <c r="C576" s="49" t="s">
        <v>11</v>
      </c>
      <c r="D576" s="9">
        <v>44197</v>
      </c>
      <c r="E576" s="10" t="s">
        <v>568</v>
      </c>
      <c r="F576" s="11">
        <v>2214.39</v>
      </c>
      <c r="G576" s="11">
        <v>-2214.39</v>
      </c>
      <c r="H576" s="12">
        <v>0</v>
      </c>
      <c r="I576" s="41" t="s">
        <v>13</v>
      </c>
      <c r="J576" s="13" t="s">
        <v>1160</v>
      </c>
      <c r="K576" s="54">
        <v>1997</v>
      </c>
      <c r="L576" s="53" t="s">
        <v>1078</v>
      </c>
      <c r="M576" s="41" t="s">
        <v>440</v>
      </c>
      <c r="N576" s="53" t="s">
        <v>1084</v>
      </c>
    </row>
    <row r="577" spans="1:14" outlineLevel="2" x14ac:dyDescent="0.25">
      <c r="A577" s="13" t="s">
        <v>1136</v>
      </c>
      <c r="B577" s="8" t="s">
        <v>566</v>
      </c>
      <c r="C577" s="49" t="s">
        <v>15</v>
      </c>
      <c r="D577" s="9">
        <v>43100</v>
      </c>
      <c r="E577" s="10" t="s">
        <v>569</v>
      </c>
      <c r="F577" s="11">
        <v>4900</v>
      </c>
      <c r="G577" s="12">
        <v>-980.54</v>
      </c>
      <c r="H577" s="11">
        <v>3919.46</v>
      </c>
      <c r="I577" s="41" t="s">
        <v>13</v>
      </c>
      <c r="J577" s="13" t="s">
        <v>1160</v>
      </c>
      <c r="K577" s="54">
        <v>1997</v>
      </c>
      <c r="L577" s="53" t="s">
        <v>1078</v>
      </c>
      <c r="M577" s="41" t="s">
        <v>440</v>
      </c>
      <c r="N577" s="53" t="s">
        <v>1084</v>
      </c>
    </row>
    <row r="578" spans="1:14" outlineLevel="2" x14ac:dyDescent="0.25">
      <c r="A578" s="13" t="s">
        <v>1136</v>
      </c>
      <c r="B578" s="8" t="s">
        <v>566</v>
      </c>
      <c r="C578" s="49" t="s">
        <v>18</v>
      </c>
      <c r="D578" s="9">
        <v>43890</v>
      </c>
      <c r="E578" s="10" t="s">
        <v>570</v>
      </c>
      <c r="F578" s="11">
        <v>8475</v>
      </c>
      <c r="G578" s="11">
        <v>-2004.9</v>
      </c>
      <c r="H578" s="11">
        <v>6470.1</v>
      </c>
      <c r="I578" s="41" t="s">
        <v>13</v>
      </c>
      <c r="J578" s="13" t="s">
        <v>1160</v>
      </c>
      <c r="K578" s="54">
        <v>1997</v>
      </c>
      <c r="L578" s="53" t="s">
        <v>1078</v>
      </c>
      <c r="M578" s="41" t="s">
        <v>440</v>
      </c>
      <c r="N578" s="53" t="s">
        <v>1084</v>
      </c>
    </row>
    <row r="579" spans="1:14" outlineLevel="2" x14ac:dyDescent="0.25">
      <c r="A579" s="13" t="s">
        <v>1136</v>
      </c>
      <c r="B579" s="8" t="s">
        <v>566</v>
      </c>
      <c r="C579" s="49" t="s">
        <v>20</v>
      </c>
      <c r="D579" s="9">
        <v>44500</v>
      </c>
      <c r="E579" s="10" t="s">
        <v>571</v>
      </c>
      <c r="F579" s="11">
        <v>2708.18</v>
      </c>
      <c r="G579" s="12">
        <v>-264.01</v>
      </c>
      <c r="H579" s="11">
        <v>2444.17</v>
      </c>
      <c r="I579" s="41" t="s">
        <v>13</v>
      </c>
      <c r="J579" s="13" t="s">
        <v>1160</v>
      </c>
      <c r="K579" s="54">
        <v>1997</v>
      </c>
      <c r="L579" s="53" t="s">
        <v>1078</v>
      </c>
      <c r="M579" s="41" t="s">
        <v>440</v>
      </c>
      <c r="N579" s="53" t="s">
        <v>1084</v>
      </c>
    </row>
    <row r="580" spans="1:14" s="23" customFormat="1" outlineLevel="1" x14ac:dyDescent="0.25">
      <c r="A580" s="22" t="s">
        <v>1136</v>
      </c>
      <c r="B580" s="17"/>
      <c r="C580" s="50"/>
      <c r="D580" s="18"/>
      <c r="E580" s="19"/>
      <c r="F580" s="20">
        <f>SUBTOTAL(9,F575:F579)</f>
        <v>205214.5</v>
      </c>
      <c r="G580" s="20">
        <f>SUBTOTAL(9,G575:G579)</f>
        <v>-117880.32999999999</v>
      </c>
      <c r="H580" s="20">
        <f>SUBTOTAL(9,H575:H579)</f>
        <v>87334.170000000013</v>
      </c>
      <c r="I580" s="42"/>
      <c r="J580" s="22"/>
      <c r="K580" s="55"/>
      <c r="L580" s="56"/>
      <c r="M580" s="42"/>
      <c r="N580" s="56"/>
    </row>
    <row r="581" spans="1:14" outlineLevel="2" x14ac:dyDescent="0.25">
      <c r="A581" s="13" t="s">
        <v>1137</v>
      </c>
      <c r="B581" s="8" t="s">
        <v>572</v>
      </c>
      <c r="C581" s="49" t="s">
        <v>62</v>
      </c>
      <c r="D581" s="9">
        <v>39539</v>
      </c>
      <c r="E581" s="10" t="s">
        <v>573</v>
      </c>
      <c r="F581" s="11">
        <v>186916.93</v>
      </c>
      <c r="G581" s="11">
        <v>-111741.63</v>
      </c>
      <c r="H581" s="11">
        <v>75175.3</v>
      </c>
      <c r="I581" s="41" t="s">
        <v>13</v>
      </c>
      <c r="J581" s="13" t="s">
        <v>1160</v>
      </c>
      <c r="K581" s="54">
        <v>1997</v>
      </c>
      <c r="L581" s="53" t="s">
        <v>1078</v>
      </c>
      <c r="M581" s="41" t="s">
        <v>440</v>
      </c>
      <c r="N581" s="53" t="s">
        <v>1084</v>
      </c>
    </row>
    <row r="582" spans="1:14" outlineLevel="2" x14ac:dyDescent="0.25">
      <c r="A582" s="13" t="s">
        <v>1137</v>
      </c>
      <c r="B582" s="8" t="s">
        <v>572</v>
      </c>
      <c r="C582" s="49" t="s">
        <v>11</v>
      </c>
      <c r="D582" s="9">
        <v>44197</v>
      </c>
      <c r="E582" s="10" t="s">
        <v>574</v>
      </c>
      <c r="F582" s="11">
        <v>2214.39</v>
      </c>
      <c r="G582" s="11">
        <v>-2214.39</v>
      </c>
      <c r="H582" s="12">
        <v>0</v>
      </c>
      <c r="I582" s="41" t="s">
        <v>13</v>
      </c>
      <c r="J582" s="13" t="s">
        <v>1160</v>
      </c>
      <c r="K582" s="54">
        <v>1997</v>
      </c>
      <c r="L582" s="53" t="s">
        <v>1078</v>
      </c>
      <c r="M582" s="41" t="s">
        <v>440</v>
      </c>
      <c r="N582" s="53" t="s">
        <v>1084</v>
      </c>
    </row>
    <row r="583" spans="1:14" outlineLevel="2" x14ac:dyDescent="0.25">
      <c r="A583" s="13" t="s">
        <v>1137</v>
      </c>
      <c r="B583" s="8" t="s">
        <v>572</v>
      </c>
      <c r="C583" s="49" t="s">
        <v>15</v>
      </c>
      <c r="D583" s="9">
        <v>43100</v>
      </c>
      <c r="E583" s="10" t="s">
        <v>575</v>
      </c>
      <c r="F583" s="11">
        <v>4900</v>
      </c>
      <c r="G583" s="12">
        <v>-980.54</v>
      </c>
      <c r="H583" s="11">
        <v>3919.46</v>
      </c>
      <c r="I583" s="41" t="s">
        <v>13</v>
      </c>
      <c r="J583" s="13" t="s">
        <v>1160</v>
      </c>
      <c r="K583" s="54">
        <v>1997</v>
      </c>
      <c r="L583" s="53" t="s">
        <v>1078</v>
      </c>
      <c r="M583" s="41" t="s">
        <v>440</v>
      </c>
      <c r="N583" s="53" t="s">
        <v>1084</v>
      </c>
    </row>
    <row r="584" spans="1:14" outlineLevel="2" x14ac:dyDescent="0.25">
      <c r="A584" s="13" t="s">
        <v>1137</v>
      </c>
      <c r="B584" s="8" t="s">
        <v>572</v>
      </c>
      <c r="C584" s="49" t="s">
        <v>18</v>
      </c>
      <c r="D584" s="9">
        <v>43312</v>
      </c>
      <c r="E584" s="10" t="s">
        <v>576</v>
      </c>
      <c r="F584" s="11">
        <v>11365</v>
      </c>
      <c r="G584" s="11">
        <v>-3185.2</v>
      </c>
      <c r="H584" s="11">
        <v>8179.8</v>
      </c>
      <c r="I584" s="41" t="s">
        <v>13</v>
      </c>
      <c r="J584" s="13" t="s">
        <v>1160</v>
      </c>
      <c r="K584" s="54">
        <v>1997</v>
      </c>
      <c r="L584" s="53" t="s">
        <v>1078</v>
      </c>
      <c r="M584" s="41" t="s">
        <v>440</v>
      </c>
      <c r="N584" s="53" t="s">
        <v>1084</v>
      </c>
    </row>
    <row r="585" spans="1:14" outlineLevel="2" x14ac:dyDescent="0.25">
      <c r="A585" s="13" t="s">
        <v>1137</v>
      </c>
      <c r="B585" s="8" t="s">
        <v>572</v>
      </c>
      <c r="C585" s="49" t="s">
        <v>20</v>
      </c>
      <c r="D585" s="9">
        <v>44500</v>
      </c>
      <c r="E585" s="10" t="s">
        <v>577</v>
      </c>
      <c r="F585" s="11">
        <v>2708.18</v>
      </c>
      <c r="G585" s="12">
        <v>-264.01</v>
      </c>
      <c r="H585" s="11">
        <v>2444.17</v>
      </c>
      <c r="I585" s="41" t="s">
        <v>13</v>
      </c>
      <c r="J585" s="13" t="s">
        <v>1160</v>
      </c>
      <c r="K585" s="54">
        <v>1997</v>
      </c>
      <c r="L585" s="53" t="s">
        <v>1078</v>
      </c>
      <c r="M585" s="41" t="s">
        <v>440</v>
      </c>
      <c r="N585" s="53" t="s">
        <v>1084</v>
      </c>
    </row>
    <row r="586" spans="1:14" s="23" customFormat="1" outlineLevel="1" x14ac:dyDescent="0.25">
      <c r="A586" s="22" t="s">
        <v>1137</v>
      </c>
      <c r="B586" s="17"/>
      <c r="C586" s="50"/>
      <c r="D586" s="18"/>
      <c r="E586" s="19"/>
      <c r="F586" s="20">
        <f>SUBTOTAL(9,F581:F585)</f>
        <v>208104.5</v>
      </c>
      <c r="G586" s="20">
        <f>SUBTOTAL(9,G581:G585)</f>
        <v>-118385.76999999999</v>
      </c>
      <c r="H586" s="20">
        <f>SUBTOTAL(9,H581:H585)</f>
        <v>89718.73000000001</v>
      </c>
      <c r="I586" s="42"/>
      <c r="J586" s="22"/>
      <c r="K586" s="55"/>
      <c r="L586" s="56"/>
      <c r="M586" s="42"/>
      <c r="N586" s="56"/>
    </row>
    <row r="587" spans="1:14" outlineLevel="2" x14ac:dyDescent="0.25">
      <c r="A587" s="13" t="s">
        <v>579</v>
      </c>
      <c r="B587" s="8" t="s">
        <v>578</v>
      </c>
      <c r="C587" s="49" t="s">
        <v>62</v>
      </c>
      <c r="D587" s="9">
        <v>43861</v>
      </c>
      <c r="E587" s="10" t="s">
        <v>579</v>
      </c>
      <c r="F587" s="11">
        <v>8128984.3499999996</v>
      </c>
      <c r="G587" s="11">
        <v>-950602.54</v>
      </c>
      <c r="H587" s="11">
        <v>7178381.8099999996</v>
      </c>
      <c r="I587" s="41" t="s">
        <v>13</v>
      </c>
      <c r="J587" s="13" t="s">
        <v>1070</v>
      </c>
      <c r="K587" s="54">
        <v>1997</v>
      </c>
      <c r="L587" s="53" t="s">
        <v>1078</v>
      </c>
      <c r="M587" s="41" t="s">
        <v>440</v>
      </c>
      <c r="N587" s="53" t="s">
        <v>1084</v>
      </c>
    </row>
    <row r="588" spans="1:14" outlineLevel="2" x14ac:dyDescent="0.25">
      <c r="A588" s="13" t="s">
        <v>579</v>
      </c>
      <c r="B588" s="8" t="s">
        <v>578</v>
      </c>
      <c r="C588" s="49" t="s">
        <v>11</v>
      </c>
      <c r="D588" s="9">
        <v>43861</v>
      </c>
      <c r="E588" s="10" t="s">
        <v>580</v>
      </c>
      <c r="F588" s="11">
        <v>2048.14</v>
      </c>
      <c r="G588" s="12">
        <v>-819.26</v>
      </c>
      <c r="H588" s="11">
        <v>1228.8800000000001</v>
      </c>
      <c r="I588" s="41" t="s">
        <v>13</v>
      </c>
      <c r="J588" s="13" t="s">
        <v>1069</v>
      </c>
      <c r="K588" s="54">
        <v>1997</v>
      </c>
      <c r="L588" s="53" t="s">
        <v>1078</v>
      </c>
      <c r="M588" s="41" t="s">
        <v>440</v>
      </c>
      <c r="N588" s="53" t="s">
        <v>1084</v>
      </c>
    </row>
    <row r="589" spans="1:14" outlineLevel="2" x14ac:dyDescent="0.25">
      <c r="A589" s="13" t="s">
        <v>579</v>
      </c>
      <c r="B589" s="8" t="s">
        <v>578</v>
      </c>
      <c r="C589" s="49" t="s">
        <v>18</v>
      </c>
      <c r="D589" s="9">
        <v>44561</v>
      </c>
      <c r="E589" s="10" t="s">
        <v>581</v>
      </c>
      <c r="F589" s="11">
        <v>8950</v>
      </c>
      <c r="G589" s="12">
        <v>-747.87</v>
      </c>
      <c r="H589" s="11">
        <v>8202.1299999999992</v>
      </c>
      <c r="I589" s="41" t="s">
        <v>13</v>
      </c>
      <c r="J589" s="13" t="s">
        <v>1069</v>
      </c>
      <c r="K589" s="54">
        <v>1997</v>
      </c>
      <c r="L589" s="53" t="s">
        <v>1078</v>
      </c>
      <c r="M589" s="41" t="s">
        <v>440</v>
      </c>
      <c r="N589" s="53" t="s">
        <v>1084</v>
      </c>
    </row>
    <row r="590" spans="1:14" outlineLevel="2" x14ac:dyDescent="0.25">
      <c r="A590" s="13" t="s">
        <v>579</v>
      </c>
      <c r="B590" s="8" t="s">
        <v>578</v>
      </c>
      <c r="C590" s="49" t="s">
        <v>15</v>
      </c>
      <c r="D590" s="9">
        <v>44500</v>
      </c>
      <c r="E590" s="10" t="s">
        <v>582</v>
      </c>
      <c r="F590" s="11">
        <v>2708.18</v>
      </c>
      <c r="G590" s="12">
        <v>-126.73</v>
      </c>
      <c r="H590" s="11">
        <v>2581.4499999999998</v>
      </c>
      <c r="I590" s="41" t="s">
        <v>13</v>
      </c>
      <c r="J590" s="13" t="s">
        <v>1069</v>
      </c>
      <c r="K590" s="54">
        <v>1997</v>
      </c>
      <c r="L590" s="53" t="s">
        <v>1078</v>
      </c>
      <c r="M590" s="41" t="s">
        <v>440</v>
      </c>
      <c r="N590" s="53" t="s">
        <v>1084</v>
      </c>
    </row>
    <row r="591" spans="1:14" s="23" customFormat="1" outlineLevel="1" x14ac:dyDescent="0.25">
      <c r="A591" s="22" t="s">
        <v>579</v>
      </c>
      <c r="B591" s="17"/>
      <c r="C591" s="50"/>
      <c r="D591" s="18"/>
      <c r="E591" s="19"/>
      <c r="F591" s="20">
        <f>SUBTOTAL(9,F587:F590)</f>
        <v>8142690.669999999</v>
      </c>
      <c r="G591" s="20">
        <f>SUBTOTAL(9,G587:G590)</f>
        <v>-952296.4</v>
      </c>
      <c r="H591" s="20">
        <f>SUBTOTAL(9,H587:H590)</f>
        <v>7190394.2699999996</v>
      </c>
      <c r="I591" s="42"/>
      <c r="J591" s="22"/>
      <c r="K591" s="55"/>
      <c r="L591" s="56"/>
      <c r="M591" s="42"/>
      <c r="N591" s="56"/>
    </row>
    <row r="592" spans="1:14" outlineLevel="2" x14ac:dyDescent="0.25">
      <c r="A592" s="13" t="s">
        <v>584</v>
      </c>
      <c r="B592" s="8" t="s">
        <v>583</v>
      </c>
      <c r="C592" s="49" t="s">
        <v>62</v>
      </c>
      <c r="D592" s="9">
        <v>43830</v>
      </c>
      <c r="E592" s="10" t="s">
        <v>584</v>
      </c>
      <c r="F592" s="11">
        <v>8124824.25</v>
      </c>
      <c r="G592" s="11">
        <v>-992567.54</v>
      </c>
      <c r="H592" s="11">
        <v>7132256.71</v>
      </c>
      <c r="I592" s="41" t="s">
        <v>13</v>
      </c>
      <c r="J592" s="13" t="s">
        <v>1070</v>
      </c>
      <c r="K592" s="54">
        <v>1997</v>
      </c>
      <c r="L592" s="53" t="s">
        <v>1078</v>
      </c>
      <c r="M592" s="41" t="s">
        <v>440</v>
      </c>
      <c r="N592" s="53" t="s">
        <v>1084</v>
      </c>
    </row>
    <row r="593" spans="1:14" outlineLevel="2" x14ac:dyDescent="0.25">
      <c r="A593" s="13" t="s">
        <v>584</v>
      </c>
      <c r="B593" s="8" t="s">
        <v>583</v>
      </c>
      <c r="C593" s="49" t="s">
        <v>11</v>
      </c>
      <c r="D593" s="9">
        <v>43830</v>
      </c>
      <c r="E593" s="10" t="s">
        <v>585</v>
      </c>
      <c r="F593" s="11">
        <v>2048.14</v>
      </c>
      <c r="G593" s="12">
        <v>-785.59</v>
      </c>
      <c r="H593" s="11">
        <v>1262.55</v>
      </c>
      <c r="I593" s="41" t="s">
        <v>13</v>
      </c>
      <c r="J593" s="13" t="s">
        <v>1069</v>
      </c>
      <c r="K593" s="54">
        <v>1997</v>
      </c>
      <c r="L593" s="53" t="s">
        <v>1078</v>
      </c>
      <c r="M593" s="41" t="s">
        <v>440</v>
      </c>
      <c r="N593" s="53" t="s">
        <v>1084</v>
      </c>
    </row>
    <row r="594" spans="1:14" outlineLevel="2" x14ac:dyDescent="0.25">
      <c r="A594" s="13" t="s">
        <v>584</v>
      </c>
      <c r="B594" s="8" t="s">
        <v>583</v>
      </c>
      <c r="C594" s="49" t="s">
        <v>18</v>
      </c>
      <c r="D594" s="9">
        <v>44530</v>
      </c>
      <c r="E594" s="10" t="s">
        <v>586</v>
      </c>
      <c r="F594" s="11">
        <v>8950</v>
      </c>
      <c r="G594" s="12">
        <v>-811.22</v>
      </c>
      <c r="H594" s="11">
        <v>8138.78</v>
      </c>
      <c r="I594" s="41" t="s">
        <v>13</v>
      </c>
      <c r="J594" s="13" t="s">
        <v>1069</v>
      </c>
      <c r="K594" s="54">
        <v>1997</v>
      </c>
      <c r="L594" s="53" t="s">
        <v>1078</v>
      </c>
      <c r="M594" s="41" t="s">
        <v>440</v>
      </c>
      <c r="N594" s="53" t="s">
        <v>1084</v>
      </c>
    </row>
    <row r="595" spans="1:14" outlineLevel="2" x14ac:dyDescent="0.25">
      <c r="A595" s="13" t="s">
        <v>584</v>
      </c>
      <c r="B595" s="8" t="s">
        <v>583</v>
      </c>
      <c r="C595" s="49" t="s">
        <v>15</v>
      </c>
      <c r="D595" s="9">
        <v>44500</v>
      </c>
      <c r="E595" s="10" t="s">
        <v>587</v>
      </c>
      <c r="F595" s="11">
        <v>2708.18</v>
      </c>
      <c r="G595" s="12">
        <v>-126.73</v>
      </c>
      <c r="H595" s="11">
        <v>2581.4499999999998</v>
      </c>
      <c r="I595" s="41" t="s">
        <v>13</v>
      </c>
      <c r="J595" s="13" t="s">
        <v>1069</v>
      </c>
      <c r="K595" s="54">
        <v>1997</v>
      </c>
      <c r="L595" s="53" t="s">
        <v>1078</v>
      </c>
      <c r="M595" s="41" t="s">
        <v>440</v>
      </c>
      <c r="N595" s="53" t="s">
        <v>1084</v>
      </c>
    </row>
    <row r="596" spans="1:14" s="23" customFormat="1" outlineLevel="1" x14ac:dyDescent="0.25">
      <c r="A596" s="22" t="s">
        <v>584</v>
      </c>
      <c r="B596" s="17"/>
      <c r="C596" s="50"/>
      <c r="D596" s="18"/>
      <c r="E596" s="19"/>
      <c r="F596" s="20">
        <f>SUBTOTAL(9,F592:F595)</f>
        <v>8138530.5699999994</v>
      </c>
      <c r="G596" s="20">
        <f>SUBTOTAL(9,G592:G595)</f>
        <v>-994291.08</v>
      </c>
      <c r="H596" s="20">
        <f>SUBTOTAL(9,H592:H595)</f>
        <v>7144239.4900000002</v>
      </c>
      <c r="I596" s="42"/>
      <c r="J596" s="22"/>
      <c r="K596" s="55"/>
      <c r="L596" s="56"/>
      <c r="M596" s="42"/>
      <c r="N596" s="56"/>
    </row>
    <row r="597" spans="1:14" outlineLevel="2" x14ac:dyDescent="0.25">
      <c r="A597" s="13" t="s">
        <v>593</v>
      </c>
      <c r="B597" s="8" t="s">
        <v>588</v>
      </c>
      <c r="C597" s="49" t="s">
        <v>62</v>
      </c>
      <c r="D597" s="9">
        <v>39447</v>
      </c>
      <c r="E597" s="10" t="s">
        <v>589</v>
      </c>
      <c r="F597" s="11">
        <v>87806.98</v>
      </c>
      <c r="G597" s="11">
        <v>-57074.55</v>
      </c>
      <c r="H597" s="11">
        <v>30732.43</v>
      </c>
      <c r="I597" s="41" t="s">
        <v>13</v>
      </c>
      <c r="J597" s="13" t="s">
        <v>1069</v>
      </c>
      <c r="K597" s="54">
        <v>1995</v>
      </c>
      <c r="L597" s="53" t="s">
        <v>1076</v>
      </c>
      <c r="M597" s="41" t="s">
        <v>590</v>
      </c>
      <c r="N597" s="53" t="s">
        <v>1085</v>
      </c>
    </row>
    <row r="598" spans="1:14" outlineLevel="2" x14ac:dyDescent="0.25">
      <c r="A598" s="13" t="s">
        <v>593</v>
      </c>
      <c r="B598" s="8" t="s">
        <v>588</v>
      </c>
      <c r="C598" s="49" t="s">
        <v>11</v>
      </c>
      <c r="D598" s="9">
        <v>42735</v>
      </c>
      <c r="E598" s="10" t="s">
        <v>591</v>
      </c>
      <c r="F598" s="11">
        <v>11480.56</v>
      </c>
      <c r="G598" s="11">
        <v>-4458.71</v>
      </c>
      <c r="H598" s="11">
        <v>7021.85</v>
      </c>
      <c r="I598" s="41" t="s">
        <v>13</v>
      </c>
      <c r="J598" s="13" t="s">
        <v>1069</v>
      </c>
      <c r="K598" s="54">
        <v>1995</v>
      </c>
      <c r="L598" s="53" t="s">
        <v>1076</v>
      </c>
      <c r="M598" s="41" t="s">
        <v>590</v>
      </c>
      <c r="N598" s="53" t="s">
        <v>1085</v>
      </c>
    </row>
    <row r="599" spans="1:14" outlineLevel="2" x14ac:dyDescent="0.25">
      <c r="A599" s="13" t="s">
        <v>593</v>
      </c>
      <c r="B599" s="8" t="s">
        <v>588</v>
      </c>
      <c r="C599" s="49" t="s">
        <v>15</v>
      </c>
      <c r="D599" s="9">
        <v>41060</v>
      </c>
      <c r="E599" s="10" t="s">
        <v>592</v>
      </c>
      <c r="F599" s="11">
        <v>7444</v>
      </c>
      <c r="G599" s="11">
        <v>-7444</v>
      </c>
      <c r="H599" s="12">
        <v>0</v>
      </c>
      <c r="I599" s="41" t="s">
        <v>13</v>
      </c>
      <c r="J599" s="13" t="s">
        <v>1069</v>
      </c>
      <c r="K599" s="54">
        <v>1995</v>
      </c>
      <c r="L599" s="53" t="s">
        <v>1076</v>
      </c>
      <c r="M599" s="41" t="s">
        <v>590</v>
      </c>
      <c r="N599" s="53" t="s">
        <v>1085</v>
      </c>
    </row>
    <row r="600" spans="1:14" outlineLevel="2" x14ac:dyDescent="0.25">
      <c r="A600" s="13" t="s">
        <v>593</v>
      </c>
      <c r="B600" s="8" t="s">
        <v>588</v>
      </c>
      <c r="C600" s="49" t="s">
        <v>22</v>
      </c>
      <c r="D600" s="9">
        <v>44350</v>
      </c>
      <c r="E600" s="10" t="s">
        <v>593</v>
      </c>
      <c r="F600" s="11">
        <v>2825000</v>
      </c>
      <c r="G600" s="11">
        <v>-372151.83</v>
      </c>
      <c r="H600" s="11">
        <v>2452848.17</v>
      </c>
      <c r="I600" s="41" t="s">
        <v>13</v>
      </c>
      <c r="J600" s="13" t="s">
        <v>1070</v>
      </c>
      <c r="K600" s="54">
        <v>1995</v>
      </c>
      <c r="L600" s="53" t="s">
        <v>1076</v>
      </c>
      <c r="M600" s="41" t="s">
        <v>590</v>
      </c>
      <c r="N600" s="53" t="s">
        <v>1085</v>
      </c>
    </row>
    <row r="601" spans="1:14" outlineLevel="2" x14ac:dyDescent="0.25">
      <c r="A601" s="13" t="s">
        <v>593</v>
      </c>
      <c r="B601" s="8" t="s">
        <v>588</v>
      </c>
      <c r="C601" s="49" t="s">
        <v>20</v>
      </c>
      <c r="D601" s="9">
        <v>44196</v>
      </c>
      <c r="E601" s="10" t="s">
        <v>594</v>
      </c>
      <c r="F601" s="11">
        <v>10395.57</v>
      </c>
      <c r="G601" s="11">
        <v>-1734.97</v>
      </c>
      <c r="H601" s="11">
        <v>8660.6</v>
      </c>
      <c r="I601" s="41" t="s">
        <v>13</v>
      </c>
      <c r="J601" s="13" t="s">
        <v>1069</v>
      </c>
      <c r="K601" s="54">
        <v>1995</v>
      </c>
      <c r="L601" s="53" t="s">
        <v>1076</v>
      </c>
      <c r="M601" s="41" t="s">
        <v>590</v>
      </c>
      <c r="N601" s="53" t="s">
        <v>1085</v>
      </c>
    </row>
    <row r="602" spans="1:14" s="23" customFormat="1" outlineLevel="1" x14ac:dyDescent="0.25">
      <c r="A602" s="22" t="s">
        <v>593</v>
      </c>
      <c r="B602" s="17"/>
      <c r="C602" s="50"/>
      <c r="D602" s="18"/>
      <c r="E602" s="19"/>
      <c r="F602" s="20">
        <f>SUBTOTAL(9,F597:F601)</f>
        <v>2942127.11</v>
      </c>
      <c r="G602" s="20">
        <f>SUBTOTAL(9,G597:G601)</f>
        <v>-442864.06</v>
      </c>
      <c r="H602" s="20">
        <f>SUBTOTAL(9,H597:H601)</f>
        <v>2499263.0499999998</v>
      </c>
      <c r="I602" s="42"/>
      <c r="J602" s="22"/>
      <c r="K602" s="55"/>
      <c r="L602" s="56"/>
      <c r="M602" s="42"/>
      <c r="N602" s="56"/>
    </row>
    <row r="603" spans="1:14" outlineLevel="2" x14ac:dyDescent="0.25">
      <c r="A603" s="13" t="s">
        <v>599</v>
      </c>
      <c r="B603" s="8" t="s">
        <v>595</v>
      </c>
      <c r="C603" s="49" t="s">
        <v>62</v>
      </c>
      <c r="D603" s="9">
        <v>39447</v>
      </c>
      <c r="E603" s="10" t="s">
        <v>596</v>
      </c>
      <c r="F603" s="11">
        <v>87806.98</v>
      </c>
      <c r="G603" s="11">
        <v>-57074.55</v>
      </c>
      <c r="H603" s="11">
        <v>30732.43</v>
      </c>
      <c r="I603" s="41" t="s">
        <v>13</v>
      </c>
      <c r="J603" s="13" t="s">
        <v>1069</v>
      </c>
      <c r="K603" s="54">
        <v>1995</v>
      </c>
      <c r="L603" s="53" t="s">
        <v>1076</v>
      </c>
      <c r="M603" s="41" t="s">
        <v>590</v>
      </c>
      <c r="N603" s="53" t="s">
        <v>1085</v>
      </c>
    </row>
    <row r="604" spans="1:14" outlineLevel="2" x14ac:dyDescent="0.25">
      <c r="A604" s="13" t="s">
        <v>599</v>
      </c>
      <c r="B604" s="8" t="s">
        <v>595</v>
      </c>
      <c r="C604" s="49" t="s">
        <v>11</v>
      </c>
      <c r="D604" s="9">
        <v>42735</v>
      </c>
      <c r="E604" s="10" t="s">
        <v>597</v>
      </c>
      <c r="F604" s="11">
        <v>11480.56</v>
      </c>
      <c r="G604" s="11">
        <v>-4458.71</v>
      </c>
      <c r="H604" s="11">
        <v>7021.85</v>
      </c>
      <c r="I604" s="41" t="s">
        <v>13</v>
      </c>
      <c r="J604" s="13" t="s">
        <v>1069</v>
      </c>
      <c r="K604" s="54">
        <v>1995</v>
      </c>
      <c r="L604" s="53" t="s">
        <v>1076</v>
      </c>
      <c r="M604" s="41" t="s">
        <v>590</v>
      </c>
      <c r="N604" s="53" t="s">
        <v>1085</v>
      </c>
    </row>
    <row r="605" spans="1:14" outlineLevel="2" x14ac:dyDescent="0.25">
      <c r="A605" s="13" t="s">
        <v>599</v>
      </c>
      <c r="B605" s="8" t="s">
        <v>595</v>
      </c>
      <c r="C605" s="49" t="s">
        <v>15</v>
      </c>
      <c r="D605" s="9">
        <v>41060</v>
      </c>
      <c r="E605" s="10" t="s">
        <v>598</v>
      </c>
      <c r="F605" s="11">
        <v>7444</v>
      </c>
      <c r="G605" s="11">
        <v>-7444</v>
      </c>
      <c r="H605" s="12">
        <v>0</v>
      </c>
      <c r="I605" s="41" t="s">
        <v>13</v>
      </c>
      <c r="J605" s="13" t="s">
        <v>1069</v>
      </c>
      <c r="K605" s="54">
        <v>1995</v>
      </c>
      <c r="L605" s="53" t="s">
        <v>1076</v>
      </c>
      <c r="M605" s="41" t="s">
        <v>590</v>
      </c>
      <c r="N605" s="53" t="s">
        <v>1085</v>
      </c>
    </row>
    <row r="606" spans="1:14" outlineLevel="2" x14ac:dyDescent="0.25">
      <c r="A606" s="13" t="s">
        <v>599</v>
      </c>
      <c r="B606" s="8" t="s">
        <v>595</v>
      </c>
      <c r="C606" s="49" t="s">
        <v>22</v>
      </c>
      <c r="D606" s="9">
        <v>44350</v>
      </c>
      <c r="E606" s="10" t="s">
        <v>599</v>
      </c>
      <c r="F606" s="11">
        <v>2825000</v>
      </c>
      <c r="G606" s="11">
        <v>-372151.83</v>
      </c>
      <c r="H606" s="11">
        <v>2452848.17</v>
      </c>
      <c r="I606" s="41" t="s">
        <v>13</v>
      </c>
      <c r="J606" s="13" t="s">
        <v>1070</v>
      </c>
      <c r="K606" s="54">
        <v>1995</v>
      </c>
      <c r="L606" s="53" t="s">
        <v>1076</v>
      </c>
      <c r="M606" s="41" t="s">
        <v>590</v>
      </c>
      <c r="N606" s="53" t="s">
        <v>1085</v>
      </c>
    </row>
    <row r="607" spans="1:14" outlineLevel="2" x14ac:dyDescent="0.25">
      <c r="A607" s="13" t="s">
        <v>599</v>
      </c>
      <c r="B607" s="8" t="s">
        <v>595</v>
      </c>
      <c r="C607" s="49" t="s">
        <v>20</v>
      </c>
      <c r="D607" s="9">
        <v>44196</v>
      </c>
      <c r="E607" s="10" t="s">
        <v>600</v>
      </c>
      <c r="F607" s="11">
        <v>10395.57</v>
      </c>
      <c r="G607" s="11">
        <v>-1734.97</v>
      </c>
      <c r="H607" s="11">
        <v>8660.6</v>
      </c>
      <c r="I607" s="41" t="s">
        <v>13</v>
      </c>
      <c r="J607" s="13" t="s">
        <v>1069</v>
      </c>
      <c r="K607" s="54">
        <v>1995</v>
      </c>
      <c r="L607" s="53" t="s">
        <v>1076</v>
      </c>
      <c r="M607" s="41" t="s">
        <v>590</v>
      </c>
      <c r="N607" s="53" t="s">
        <v>1085</v>
      </c>
    </row>
    <row r="608" spans="1:14" s="23" customFormat="1" outlineLevel="1" x14ac:dyDescent="0.25">
      <c r="A608" s="22" t="s">
        <v>599</v>
      </c>
      <c r="B608" s="17"/>
      <c r="C608" s="50"/>
      <c r="D608" s="18"/>
      <c r="E608" s="19"/>
      <c r="F608" s="20">
        <f>SUBTOTAL(9,F603:F607)</f>
        <v>2942127.11</v>
      </c>
      <c r="G608" s="20">
        <f>SUBTOTAL(9,G603:G607)</f>
        <v>-442864.06</v>
      </c>
      <c r="H608" s="20">
        <f>SUBTOTAL(9,H603:H607)</f>
        <v>2499263.0499999998</v>
      </c>
      <c r="I608" s="42"/>
      <c r="J608" s="22"/>
      <c r="K608" s="55"/>
      <c r="L608" s="56"/>
      <c r="M608" s="42"/>
      <c r="N608" s="56"/>
    </row>
    <row r="609" spans="1:14" outlineLevel="2" x14ac:dyDescent="0.25">
      <c r="A609" s="13" t="s">
        <v>605</v>
      </c>
      <c r="B609" s="8" t="s">
        <v>601</v>
      </c>
      <c r="C609" s="49" t="s">
        <v>62</v>
      </c>
      <c r="D609" s="9">
        <v>39447</v>
      </c>
      <c r="E609" s="10" t="s">
        <v>602</v>
      </c>
      <c r="F609" s="11">
        <v>87806.98</v>
      </c>
      <c r="G609" s="11">
        <v>-57074.55</v>
      </c>
      <c r="H609" s="11">
        <v>30732.43</v>
      </c>
      <c r="I609" s="41" t="s">
        <v>13</v>
      </c>
      <c r="J609" s="13" t="s">
        <v>1069</v>
      </c>
      <c r="K609" s="54">
        <v>1995</v>
      </c>
      <c r="L609" s="53" t="s">
        <v>1076</v>
      </c>
      <c r="M609" s="41" t="s">
        <v>590</v>
      </c>
      <c r="N609" s="53" t="s">
        <v>1085</v>
      </c>
    </row>
    <row r="610" spans="1:14" outlineLevel="2" x14ac:dyDescent="0.25">
      <c r="A610" s="13" t="s">
        <v>605</v>
      </c>
      <c r="B610" s="8" t="s">
        <v>601</v>
      </c>
      <c r="C610" s="49" t="s">
        <v>11</v>
      </c>
      <c r="D610" s="9">
        <v>42735</v>
      </c>
      <c r="E610" s="10" t="s">
        <v>603</v>
      </c>
      <c r="F610" s="11">
        <v>11480.56</v>
      </c>
      <c r="G610" s="11">
        <v>-4409.13</v>
      </c>
      <c r="H610" s="11">
        <v>7071.43</v>
      </c>
      <c r="I610" s="41" t="s">
        <v>13</v>
      </c>
      <c r="J610" s="13" t="s">
        <v>1069</v>
      </c>
      <c r="K610" s="54">
        <v>1995</v>
      </c>
      <c r="L610" s="53" t="s">
        <v>1076</v>
      </c>
      <c r="M610" s="41" t="s">
        <v>590</v>
      </c>
      <c r="N610" s="53" t="s">
        <v>1085</v>
      </c>
    </row>
    <row r="611" spans="1:14" outlineLevel="2" x14ac:dyDescent="0.25">
      <c r="A611" s="13" t="s">
        <v>605</v>
      </c>
      <c r="B611" s="8" t="s">
        <v>601</v>
      </c>
      <c r="C611" s="49" t="s">
        <v>15</v>
      </c>
      <c r="D611" s="9">
        <v>41060</v>
      </c>
      <c r="E611" s="10" t="s">
        <v>604</v>
      </c>
      <c r="F611" s="11">
        <v>7444</v>
      </c>
      <c r="G611" s="11">
        <v>-7444</v>
      </c>
      <c r="H611" s="12">
        <v>0</v>
      </c>
      <c r="I611" s="41" t="s">
        <v>13</v>
      </c>
      <c r="J611" s="13" t="s">
        <v>1069</v>
      </c>
      <c r="K611" s="54">
        <v>1995</v>
      </c>
      <c r="L611" s="53" t="s">
        <v>1076</v>
      </c>
      <c r="M611" s="41" t="s">
        <v>590</v>
      </c>
      <c r="N611" s="53" t="s">
        <v>1085</v>
      </c>
    </row>
    <row r="612" spans="1:14" outlineLevel="2" x14ac:dyDescent="0.25">
      <c r="A612" s="13" t="s">
        <v>605</v>
      </c>
      <c r="B612" s="8" t="s">
        <v>601</v>
      </c>
      <c r="C612" s="49" t="s">
        <v>22</v>
      </c>
      <c r="D612" s="9">
        <v>44350</v>
      </c>
      <c r="E612" s="10" t="s">
        <v>605</v>
      </c>
      <c r="F612" s="11">
        <v>2825000</v>
      </c>
      <c r="G612" s="11">
        <v>-372151.83</v>
      </c>
      <c r="H612" s="11">
        <v>2452848.17</v>
      </c>
      <c r="I612" s="41" t="s">
        <v>13</v>
      </c>
      <c r="J612" s="13" t="s">
        <v>1070</v>
      </c>
      <c r="K612" s="54">
        <v>1995</v>
      </c>
      <c r="L612" s="53" t="s">
        <v>1076</v>
      </c>
      <c r="M612" s="41" t="s">
        <v>590</v>
      </c>
      <c r="N612" s="53" t="s">
        <v>1085</v>
      </c>
    </row>
    <row r="613" spans="1:14" outlineLevel="2" x14ac:dyDescent="0.25">
      <c r="A613" s="13" t="s">
        <v>605</v>
      </c>
      <c r="B613" s="8" t="s">
        <v>601</v>
      </c>
      <c r="C613" s="49" t="s">
        <v>20</v>
      </c>
      <c r="D613" s="9">
        <v>44196</v>
      </c>
      <c r="E613" s="10" t="s">
        <v>606</v>
      </c>
      <c r="F613" s="11">
        <v>10395.57</v>
      </c>
      <c r="G613" s="11">
        <v>-1734.97</v>
      </c>
      <c r="H613" s="11">
        <v>8660.6</v>
      </c>
      <c r="I613" s="41" t="s">
        <v>13</v>
      </c>
      <c r="J613" s="13" t="s">
        <v>1069</v>
      </c>
      <c r="K613" s="54">
        <v>1995</v>
      </c>
      <c r="L613" s="53" t="s">
        <v>1076</v>
      </c>
      <c r="M613" s="41" t="s">
        <v>590</v>
      </c>
      <c r="N613" s="53" t="s">
        <v>1085</v>
      </c>
    </row>
    <row r="614" spans="1:14" s="23" customFormat="1" outlineLevel="1" x14ac:dyDescent="0.25">
      <c r="A614" s="22" t="s">
        <v>605</v>
      </c>
      <c r="B614" s="17"/>
      <c r="C614" s="50"/>
      <c r="D614" s="18"/>
      <c r="E614" s="19"/>
      <c r="F614" s="20">
        <f>SUBTOTAL(9,F609:F613)</f>
        <v>2942127.11</v>
      </c>
      <c r="G614" s="20">
        <f>SUBTOTAL(9,G609:G613)</f>
        <v>-442814.48</v>
      </c>
      <c r="H614" s="20">
        <f>SUBTOTAL(9,H609:H613)</f>
        <v>2499312.63</v>
      </c>
      <c r="I614" s="42"/>
      <c r="J614" s="22"/>
      <c r="K614" s="55"/>
      <c r="L614" s="56"/>
      <c r="M614" s="42"/>
      <c r="N614" s="56"/>
    </row>
    <row r="615" spans="1:14" outlineLevel="2" x14ac:dyDescent="0.25">
      <c r="A615" s="13" t="s">
        <v>611</v>
      </c>
      <c r="B615" s="8" t="s">
        <v>607</v>
      </c>
      <c r="C615" s="49" t="s">
        <v>62</v>
      </c>
      <c r="D615" s="9">
        <v>39447</v>
      </c>
      <c r="E615" s="10" t="s">
        <v>608</v>
      </c>
      <c r="F615" s="11">
        <v>87806.98</v>
      </c>
      <c r="G615" s="11">
        <v>-57074.55</v>
      </c>
      <c r="H615" s="11">
        <v>30732.43</v>
      </c>
      <c r="I615" s="41" t="s">
        <v>13</v>
      </c>
      <c r="J615" s="13" t="s">
        <v>1069</v>
      </c>
      <c r="K615" s="54">
        <v>1995</v>
      </c>
      <c r="L615" s="53" t="s">
        <v>1076</v>
      </c>
      <c r="M615" s="41" t="s">
        <v>590</v>
      </c>
      <c r="N615" s="53" t="s">
        <v>1085</v>
      </c>
    </row>
    <row r="616" spans="1:14" outlineLevel="2" x14ac:dyDescent="0.25">
      <c r="A616" s="13" t="s">
        <v>611</v>
      </c>
      <c r="B616" s="8" t="s">
        <v>607</v>
      </c>
      <c r="C616" s="49" t="s">
        <v>11</v>
      </c>
      <c r="D616" s="9">
        <v>42735</v>
      </c>
      <c r="E616" s="10" t="s">
        <v>609</v>
      </c>
      <c r="F616" s="11">
        <v>11480.56</v>
      </c>
      <c r="G616" s="11">
        <v>-4409.13</v>
      </c>
      <c r="H616" s="11">
        <v>7071.43</v>
      </c>
      <c r="I616" s="41" t="s">
        <v>13</v>
      </c>
      <c r="J616" s="13" t="s">
        <v>1069</v>
      </c>
      <c r="K616" s="54">
        <v>1995</v>
      </c>
      <c r="L616" s="53" t="s">
        <v>1076</v>
      </c>
      <c r="M616" s="41" t="s">
        <v>590</v>
      </c>
      <c r="N616" s="53" t="s">
        <v>1085</v>
      </c>
    </row>
    <row r="617" spans="1:14" outlineLevel="2" x14ac:dyDescent="0.25">
      <c r="A617" s="13" t="s">
        <v>611</v>
      </c>
      <c r="B617" s="8" t="s">
        <v>607</v>
      </c>
      <c r="C617" s="49" t="s">
        <v>15</v>
      </c>
      <c r="D617" s="9">
        <v>41060</v>
      </c>
      <c r="E617" s="10" t="s">
        <v>610</v>
      </c>
      <c r="F617" s="11">
        <v>7444</v>
      </c>
      <c r="G617" s="11">
        <v>-7444</v>
      </c>
      <c r="H617" s="12">
        <v>0</v>
      </c>
      <c r="I617" s="41" t="s">
        <v>13</v>
      </c>
      <c r="J617" s="13" t="s">
        <v>1069</v>
      </c>
      <c r="K617" s="54">
        <v>1995</v>
      </c>
      <c r="L617" s="53" t="s">
        <v>1076</v>
      </c>
      <c r="M617" s="41" t="s">
        <v>590</v>
      </c>
      <c r="N617" s="53" t="s">
        <v>1085</v>
      </c>
    </row>
    <row r="618" spans="1:14" outlineLevel="2" x14ac:dyDescent="0.25">
      <c r="A618" s="13" t="s">
        <v>611</v>
      </c>
      <c r="B618" s="8" t="s">
        <v>607</v>
      </c>
      <c r="C618" s="49" t="s">
        <v>22</v>
      </c>
      <c r="D618" s="9">
        <v>44350</v>
      </c>
      <c r="E618" s="10" t="s">
        <v>611</v>
      </c>
      <c r="F618" s="11">
        <v>2825000</v>
      </c>
      <c r="G618" s="11">
        <v>-372151.83</v>
      </c>
      <c r="H618" s="11">
        <v>2452848.17</v>
      </c>
      <c r="I618" s="41" t="s">
        <v>13</v>
      </c>
      <c r="J618" s="13" t="s">
        <v>1070</v>
      </c>
      <c r="K618" s="54">
        <v>1995</v>
      </c>
      <c r="L618" s="53" t="s">
        <v>1076</v>
      </c>
      <c r="M618" s="41" t="s">
        <v>590</v>
      </c>
      <c r="N618" s="53" t="s">
        <v>1085</v>
      </c>
    </row>
    <row r="619" spans="1:14" outlineLevel="2" x14ac:dyDescent="0.25">
      <c r="A619" s="13" t="s">
        <v>611</v>
      </c>
      <c r="B619" s="8" t="s">
        <v>607</v>
      </c>
      <c r="C619" s="49" t="s">
        <v>20</v>
      </c>
      <c r="D619" s="9">
        <v>44196</v>
      </c>
      <c r="E619" s="10" t="s">
        <v>612</v>
      </c>
      <c r="F619" s="11">
        <v>10395.57</v>
      </c>
      <c r="G619" s="11">
        <v>-1734.97</v>
      </c>
      <c r="H619" s="11">
        <v>8660.6</v>
      </c>
      <c r="I619" s="41" t="s">
        <v>13</v>
      </c>
      <c r="J619" s="13" t="s">
        <v>1069</v>
      </c>
      <c r="K619" s="54">
        <v>1995</v>
      </c>
      <c r="L619" s="53" t="s">
        <v>1076</v>
      </c>
      <c r="M619" s="41" t="s">
        <v>590</v>
      </c>
      <c r="N619" s="53" t="s">
        <v>1085</v>
      </c>
    </row>
    <row r="620" spans="1:14" s="23" customFormat="1" outlineLevel="1" x14ac:dyDescent="0.25">
      <c r="A620" s="22" t="s">
        <v>611</v>
      </c>
      <c r="B620" s="17"/>
      <c r="C620" s="50"/>
      <c r="D620" s="18"/>
      <c r="E620" s="19"/>
      <c r="F620" s="20">
        <f>SUBTOTAL(9,F615:F619)</f>
        <v>2942127.11</v>
      </c>
      <c r="G620" s="20">
        <f>SUBTOTAL(9,G615:G619)</f>
        <v>-442814.48</v>
      </c>
      <c r="H620" s="20">
        <f>SUBTOTAL(9,H615:H619)</f>
        <v>2499312.63</v>
      </c>
      <c r="I620" s="42"/>
      <c r="J620" s="22"/>
      <c r="K620" s="55"/>
      <c r="L620" s="56"/>
      <c r="M620" s="42"/>
      <c r="N620" s="56"/>
    </row>
    <row r="621" spans="1:14" outlineLevel="2" x14ac:dyDescent="0.25">
      <c r="A621" s="13" t="s">
        <v>617</v>
      </c>
      <c r="B621" s="8" t="s">
        <v>613</v>
      </c>
      <c r="C621" s="49" t="s">
        <v>62</v>
      </c>
      <c r="D621" s="9">
        <v>39447</v>
      </c>
      <c r="E621" s="10" t="s">
        <v>614</v>
      </c>
      <c r="F621" s="11">
        <v>87806.98</v>
      </c>
      <c r="G621" s="11">
        <v>-57074.55</v>
      </c>
      <c r="H621" s="11">
        <v>30732.43</v>
      </c>
      <c r="I621" s="41" t="s">
        <v>13</v>
      </c>
      <c r="J621" s="13" t="s">
        <v>1069</v>
      </c>
      <c r="K621" s="54">
        <v>1995</v>
      </c>
      <c r="L621" s="53" t="s">
        <v>1076</v>
      </c>
      <c r="M621" s="41" t="s">
        <v>590</v>
      </c>
      <c r="N621" s="53" t="s">
        <v>1085</v>
      </c>
    </row>
    <row r="622" spans="1:14" outlineLevel="2" x14ac:dyDescent="0.25">
      <c r="A622" s="13" t="s">
        <v>617</v>
      </c>
      <c r="B622" s="8" t="s">
        <v>613</v>
      </c>
      <c r="C622" s="49" t="s">
        <v>15</v>
      </c>
      <c r="D622" s="9">
        <v>41060</v>
      </c>
      <c r="E622" s="10" t="s">
        <v>615</v>
      </c>
      <c r="F622" s="11">
        <v>7444</v>
      </c>
      <c r="G622" s="11">
        <v>-7444</v>
      </c>
      <c r="H622" s="12">
        <v>0</v>
      </c>
      <c r="I622" s="41" t="s">
        <v>13</v>
      </c>
      <c r="J622" s="13" t="s">
        <v>1069</v>
      </c>
      <c r="K622" s="54">
        <v>1995</v>
      </c>
      <c r="L622" s="53" t="s">
        <v>1076</v>
      </c>
      <c r="M622" s="41" t="s">
        <v>590</v>
      </c>
      <c r="N622" s="53" t="s">
        <v>1085</v>
      </c>
    </row>
    <row r="623" spans="1:14" outlineLevel="2" x14ac:dyDescent="0.25">
      <c r="A623" s="13" t="s">
        <v>617</v>
      </c>
      <c r="B623" s="8" t="s">
        <v>613</v>
      </c>
      <c r="C623" s="49" t="s">
        <v>18</v>
      </c>
      <c r="D623" s="9">
        <v>43220</v>
      </c>
      <c r="E623" s="10" t="s">
        <v>616</v>
      </c>
      <c r="F623" s="11">
        <v>11083.05</v>
      </c>
      <c r="G623" s="11">
        <v>-2487.25</v>
      </c>
      <c r="H623" s="11">
        <v>8595.7999999999993</v>
      </c>
      <c r="I623" s="41" t="s">
        <v>13</v>
      </c>
      <c r="J623" s="13" t="s">
        <v>1069</v>
      </c>
      <c r="K623" s="54">
        <v>1995</v>
      </c>
      <c r="L623" s="53" t="s">
        <v>1076</v>
      </c>
      <c r="M623" s="41" t="s">
        <v>590</v>
      </c>
      <c r="N623" s="53" t="s">
        <v>1085</v>
      </c>
    </row>
    <row r="624" spans="1:14" outlineLevel="2" x14ac:dyDescent="0.25">
      <c r="A624" s="13" t="s">
        <v>617</v>
      </c>
      <c r="B624" s="8" t="s">
        <v>613</v>
      </c>
      <c r="C624" s="49" t="s">
        <v>22</v>
      </c>
      <c r="D624" s="9">
        <v>44350</v>
      </c>
      <c r="E624" s="10" t="s">
        <v>617</v>
      </c>
      <c r="F624" s="11">
        <v>2825000</v>
      </c>
      <c r="G624" s="11">
        <v>-372151.83</v>
      </c>
      <c r="H624" s="11">
        <v>2452848.17</v>
      </c>
      <c r="I624" s="41" t="s">
        <v>13</v>
      </c>
      <c r="J624" s="13" t="s">
        <v>1070</v>
      </c>
      <c r="K624" s="54">
        <v>1995</v>
      </c>
      <c r="L624" s="53" t="s">
        <v>1076</v>
      </c>
      <c r="M624" s="41" t="s">
        <v>590</v>
      </c>
      <c r="N624" s="53" t="s">
        <v>1085</v>
      </c>
    </row>
    <row r="625" spans="1:14" outlineLevel="2" x14ac:dyDescent="0.25">
      <c r="A625" s="13" t="s">
        <v>617</v>
      </c>
      <c r="B625" s="8" t="s">
        <v>613</v>
      </c>
      <c r="C625" s="49" t="s">
        <v>20</v>
      </c>
      <c r="D625" s="9">
        <v>44196</v>
      </c>
      <c r="E625" s="10" t="s">
        <v>618</v>
      </c>
      <c r="F625" s="11">
        <v>10395.57</v>
      </c>
      <c r="G625" s="11">
        <v>-1734.97</v>
      </c>
      <c r="H625" s="11">
        <v>8660.6</v>
      </c>
      <c r="I625" s="41" t="s">
        <v>13</v>
      </c>
      <c r="J625" s="13" t="s">
        <v>1069</v>
      </c>
      <c r="K625" s="54">
        <v>1995</v>
      </c>
      <c r="L625" s="53" t="s">
        <v>1076</v>
      </c>
      <c r="M625" s="41" t="s">
        <v>590</v>
      </c>
      <c r="N625" s="53" t="s">
        <v>1085</v>
      </c>
    </row>
    <row r="626" spans="1:14" s="23" customFormat="1" outlineLevel="1" x14ac:dyDescent="0.25">
      <c r="A626" s="22" t="s">
        <v>617</v>
      </c>
      <c r="B626" s="17"/>
      <c r="C626" s="50"/>
      <c r="D626" s="18"/>
      <c r="E626" s="19"/>
      <c r="F626" s="20">
        <f>SUBTOTAL(9,F621:F625)</f>
        <v>2941729.5999999996</v>
      </c>
      <c r="G626" s="20">
        <f>SUBTOTAL(9,G621:G625)</f>
        <v>-440892.6</v>
      </c>
      <c r="H626" s="20">
        <f>SUBTOTAL(9,H621:H625)</f>
        <v>2500837</v>
      </c>
      <c r="I626" s="42"/>
      <c r="J626" s="22"/>
      <c r="K626" s="55"/>
      <c r="L626" s="56"/>
      <c r="M626" s="42"/>
      <c r="N626" s="56"/>
    </row>
    <row r="627" spans="1:14" outlineLevel="2" x14ac:dyDescent="0.25">
      <c r="A627" s="13" t="s">
        <v>623</v>
      </c>
      <c r="B627" s="8" t="s">
        <v>619</v>
      </c>
      <c r="C627" s="49" t="s">
        <v>62</v>
      </c>
      <c r="D627" s="9">
        <v>39447</v>
      </c>
      <c r="E627" s="10" t="s">
        <v>620</v>
      </c>
      <c r="F627" s="11">
        <v>87806.98</v>
      </c>
      <c r="G627" s="11">
        <v>-57074.55</v>
      </c>
      <c r="H627" s="11">
        <v>30732.43</v>
      </c>
      <c r="I627" s="41" t="s">
        <v>13</v>
      </c>
      <c r="J627" s="13" t="s">
        <v>1069</v>
      </c>
      <c r="K627" s="54">
        <v>1995</v>
      </c>
      <c r="L627" s="53" t="s">
        <v>1076</v>
      </c>
      <c r="M627" s="41" t="s">
        <v>590</v>
      </c>
      <c r="N627" s="53" t="s">
        <v>1085</v>
      </c>
    </row>
    <row r="628" spans="1:14" outlineLevel="2" x14ac:dyDescent="0.25">
      <c r="A628" s="13" t="s">
        <v>623</v>
      </c>
      <c r="B628" s="8" t="s">
        <v>619</v>
      </c>
      <c r="C628" s="49" t="s">
        <v>15</v>
      </c>
      <c r="D628" s="9">
        <v>41060</v>
      </c>
      <c r="E628" s="10" t="s">
        <v>621</v>
      </c>
      <c r="F628" s="11">
        <v>7444</v>
      </c>
      <c r="G628" s="11">
        <v>-7444</v>
      </c>
      <c r="H628" s="12">
        <v>0</v>
      </c>
      <c r="I628" s="41" t="s">
        <v>13</v>
      </c>
      <c r="J628" s="13" t="s">
        <v>1069</v>
      </c>
      <c r="K628" s="54">
        <v>1995</v>
      </c>
      <c r="L628" s="53" t="s">
        <v>1076</v>
      </c>
      <c r="M628" s="41" t="s">
        <v>590</v>
      </c>
      <c r="N628" s="53" t="s">
        <v>1085</v>
      </c>
    </row>
    <row r="629" spans="1:14" outlineLevel="2" x14ac:dyDescent="0.25">
      <c r="A629" s="13" t="s">
        <v>623</v>
      </c>
      <c r="B629" s="8" t="s">
        <v>619</v>
      </c>
      <c r="C629" s="49" t="s">
        <v>18</v>
      </c>
      <c r="D629" s="9">
        <v>43220</v>
      </c>
      <c r="E629" s="10" t="s">
        <v>622</v>
      </c>
      <c r="F629" s="11">
        <v>11083.05</v>
      </c>
      <c r="G629" s="11">
        <v>-3426.83</v>
      </c>
      <c r="H629" s="11">
        <v>7656.22</v>
      </c>
      <c r="I629" s="41" t="s">
        <v>13</v>
      </c>
      <c r="J629" s="13" t="s">
        <v>1069</v>
      </c>
      <c r="K629" s="54">
        <v>1995</v>
      </c>
      <c r="L629" s="53" t="s">
        <v>1076</v>
      </c>
      <c r="M629" s="41" t="s">
        <v>590</v>
      </c>
      <c r="N629" s="53" t="s">
        <v>1085</v>
      </c>
    </row>
    <row r="630" spans="1:14" outlineLevel="2" x14ac:dyDescent="0.25">
      <c r="A630" s="13" t="s">
        <v>623</v>
      </c>
      <c r="B630" s="8" t="s">
        <v>619</v>
      </c>
      <c r="C630" s="49" t="s">
        <v>22</v>
      </c>
      <c r="D630" s="9">
        <v>44350</v>
      </c>
      <c r="E630" s="10" t="s">
        <v>623</v>
      </c>
      <c r="F630" s="11">
        <v>2825000</v>
      </c>
      <c r="G630" s="11">
        <v>-372151.83</v>
      </c>
      <c r="H630" s="11">
        <v>2452848.17</v>
      </c>
      <c r="I630" s="41" t="s">
        <v>13</v>
      </c>
      <c r="J630" s="13" t="s">
        <v>1070</v>
      </c>
      <c r="K630" s="54">
        <v>1995</v>
      </c>
      <c r="L630" s="53" t="s">
        <v>1076</v>
      </c>
      <c r="M630" s="41" t="s">
        <v>590</v>
      </c>
      <c r="N630" s="53" t="s">
        <v>1085</v>
      </c>
    </row>
    <row r="631" spans="1:14" outlineLevel="2" x14ac:dyDescent="0.25">
      <c r="A631" s="13" t="s">
        <v>623</v>
      </c>
      <c r="B631" s="8" t="s">
        <v>619</v>
      </c>
      <c r="C631" s="49" t="s">
        <v>20</v>
      </c>
      <c r="D631" s="9">
        <v>44196</v>
      </c>
      <c r="E631" s="10" t="s">
        <v>624</v>
      </c>
      <c r="F631" s="11">
        <v>10395.57</v>
      </c>
      <c r="G631" s="11">
        <v>-1734.97</v>
      </c>
      <c r="H631" s="11">
        <v>8660.6</v>
      </c>
      <c r="I631" s="41" t="s">
        <v>13</v>
      </c>
      <c r="J631" s="13" t="s">
        <v>1069</v>
      </c>
      <c r="K631" s="54">
        <v>1995</v>
      </c>
      <c r="L631" s="53" t="s">
        <v>1076</v>
      </c>
      <c r="M631" s="41" t="s">
        <v>590</v>
      </c>
      <c r="N631" s="53" t="s">
        <v>1085</v>
      </c>
    </row>
    <row r="632" spans="1:14" s="23" customFormat="1" outlineLevel="1" x14ac:dyDescent="0.25">
      <c r="A632" s="22" t="s">
        <v>623</v>
      </c>
      <c r="B632" s="17"/>
      <c r="C632" s="50"/>
      <c r="D632" s="18"/>
      <c r="E632" s="19"/>
      <c r="F632" s="20">
        <f>SUBTOTAL(9,F627:F631)</f>
        <v>2941729.5999999996</v>
      </c>
      <c r="G632" s="20">
        <f>SUBTOTAL(9,G627:G631)</f>
        <v>-441832.18</v>
      </c>
      <c r="H632" s="20">
        <f>SUBTOTAL(9,H627:H631)</f>
        <v>2499897.42</v>
      </c>
      <c r="I632" s="42"/>
      <c r="J632" s="22"/>
      <c r="K632" s="55"/>
      <c r="L632" s="56"/>
      <c r="M632" s="42"/>
      <c r="N632" s="56"/>
    </row>
    <row r="633" spans="1:14" outlineLevel="2" x14ac:dyDescent="0.25">
      <c r="A633" s="13" t="s">
        <v>629</v>
      </c>
      <c r="B633" s="8" t="s">
        <v>625</v>
      </c>
      <c r="C633" s="49" t="s">
        <v>62</v>
      </c>
      <c r="D633" s="9">
        <v>39447</v>
      </c>
      <c r="E633" s="10" t="s">
        <v>626</v>
      </c>
      <c r="F633" s="11">
        <v>87806.98</v>
      </c>
      <c r="G633" s="11">
        <v>-57074.55</v>
      </c>
      <c r="H633" s="11">
        <v>30732.43</v>
      </c>
      <c r="I633" s="41" t="s">
        <v>13</v>
      </c>
      <c r="J633" s="13" t="s">
        <v>1069</v>
      </c>
      <c r="K633" s="54">
        <v>1995</v>
      </c>
      <c r="L633" s="53" t="s">
        <v>1076</v>
      </c>
      <c r="M633" s="41" t="s">
        <v>590</v>
      </c>
      <c r="N633" s="53" t="s">
        <v>1085</v>
      </c>
    </row>
    <row r="634" spans="1:14" outlineLevel="2" x14ac:dyDescent="0.25">
      <c r="A634" s="13" t="s">
        <v>629</v>
      </c>
      <c r="B634" s="8" t="s">
        <v>625</v>
      </c>
      <c r="C634" s="49" t="s">
        <v>15</v>
      </c>
      <c r="D634" s="9">
        <v>41060</v>
      </c>
      <c r="E634" s="10" t="s">
        <v>627</v>
      </c>
      <c r="F634" s="11">
        <v>7444</v>
      </c>
      <c r="G634" s="11">
        <v>-7444</v>
      </c>
      <c r="H634" s="12">
        <v>0</v>
      </c>
      <c r="I634" s="41" t="s">
        <v>13</v>
      </c>
      <c r="J634" s="13" t="s">
        <v>1069</v>
      </c>
      <c r="K634" s="54">
        <v>1995</v>
      </c>
      <c r="L634" s="53" t="s">
        <v>1076</v>
      </c>
      <c r="M634" s="41" t="s">
        <v>590</v>
      </c>
      <c r="N634" s="53" t="s">
        <v>1085</v>
      </c>
    </row>
    <row r="635" spans="1:14" outlineLevel="2" x14ac:dyDescent="0.25">
      <c r="A635" s="13" t="s">
        <v>629</v>
      </c>
      <c r="B635" s="8" t="s">
        <v>625</v>
      </c>
      <c r="C635" s="49" t="s">
        <v>18</v>
      </c>
      <c r="D635" s="9">
        <v>43220</v>
      </c>
      <c r="E635" s="10" t="s">
        <v>628</v>
      </c>
      <c r="F635" s="11">
        <v>11083.05</v>
      </c>
      <c r="G635" s="11">
        <v>-3426.83</v>
      </c>
      <c r="H635" s="11">
        <v>7656.22</v>
      </c>
      <c r="I635" s="41" t="s">
        <v>13</v>
      </c>
      <c r="J635" s="13" t="s">
        <v>1069</v>
      </c>
      <c r="K635" s="54">
        <v>1995</v>
      </c>
      <c r="L635" s="53" t="s">
        <v>1076</v>
      </c>
      <c r="M635" s="41" t="s">
        <v>590</v>
      </c>
      <c r="N635" s="53" t="s">
        <v>1085</v>
      </c>
    </row>
    <row r="636" spans="1:14" outlineLevel="2" x14ac:dyDescent="0.25">
      <c r="A636" s="13" t="s">
        <v>629</v>
      </c>
      <c r="B636" s="8" t="s">
        <v>625</v>
      </c>
      <c r="C636" s="49" t="s">
        <v>22</v>
      </c>
      <c r="D636" s="9">
        <v>44350</v>
      </c>
      <c r="E636" s="10" t="s">
        <v>629</v>
      </c>
      <c r="F636" s="11">
        <v>2825000</v>
      </c>
      <c r="G636" s="11">
        <v>-372151.83</v>
      </c>
      <c r="H636" s="11">
        <v>2452848.17</v>
      </c>
      <c r="I636" s="41" t="s">
        <v>13</v>
      </c>
      <c r="J636" s="13" t="s">
        <v>1070</v>
      </c>
      <c r="K636" s="54">
        <v>1995</v>
      </c>
      <c r="L636" s="53" t="s">
        <v>1076</v>
      </c>
      <c r="M636" s="41" t="s">
        <v>590</v>
      </c>
      <c r="N636" s="53" t="s">
        <v>1085</v>
      </c>
    </row>
    <row r="637" spans="1:14" outlineLevel="2" x14ac:dyDescent="0.25">
      <c r="A637" s="13" t="s">
        <v>629</v>
      </c>
      <c r="B637" s="8" t="s">
        <v>625</v>
      </c>
      <c r="C637" s="49" t="s">
        <v>20</v>
      </c>
      <c r="D637" s="9">
        <v>44196</v>
      </c>
      <c r="E637" s="10" t="s">
        <v>630</v>
      </c>
      <c r="F637" s="11">
        <v>10395.57</v>
      </c>
      <c r="G637" s="11">
        <v>-1734.97</v>
      </c>
      <c r="H637" s="11">
        <v>8660.6</v>
      </c>
      <c r="I637" s="41" t="s">
        <v>13</v>
      </c>
      <c r="J637" s="13" t="s">
        <v>1069</v>
      </c>
      <c r="K637" s="54">
        <v>1995</v>
      </c>
      <c r="L637" s="53" t="s">
        <v>1076</v>
      </c>
      <c r="M637" s="41" t="s">
        <v>590</v>
      </c>
      <c r="N637" s="53" t="s">
        <v>1085</v>
      </c>
    </row>
    <row r="638" spans="1:14" s="23" customFormat="1" outlineLevel="1" x14ac:dyDescent="0.25">
      <c r="A638" s="22" t="s">
        <v>629</v>
      </c>
      <c r="B638" s="17"/>
      <c r="C638" s="50"/>
      <c r="D638" s="18"/>
      <c r="E638" s="19"/>
      <c r="F638" s="20">
        <f>SUBTOTAL(9,F633:F637)</f>
        <v>2941729.5999999996</v>
      </c>
      <c r="G638" s="20">
        <f>SUBTOTAL(9,G633:G637)</f>
        <v>-441832.18</v>
      </c>
      <c r="H638" s="20">
        <f>SUBTOTAL(9,H633:H637)</f>
        <v>2499897.42</v>
      </c>
      <c r="I638" s="42"/>
      <c r="J638" s="22"/>
      <c r="K638" s="55"/>
      <c r="L638" s="56"/>
      <c r="M638" s="42"/>
      <c r="N638" s="56"/>
    </row>
    <row r="639" spans="1:14" outlineLevel="2" x14ac:dyDescent="0.25">
      <c r="A639" s="13" t="s">
        <v>635</v>
      </c>
      <c r="B639" s="8" t="s">
        <v>631</v>
      </c>
      <c r="C639" s="49" t="s">
        <v>62</v>
      </c>
      <c r="D639" s="9">
        <v>39447</v>
      </c>
      <c r="E639" s="10" t="s">
        <v>632</v>
      </c>
      <c r="F639" s="11">
        <v>87806.98</v>
      </c>
      <c r="G639" s="11">
        <v>-57074.55</v>
      </c>
      <c r="H639" s="11">
        <v>30732.43</v>
      </c>
      <c r="I639" s="41" t="s">
        <v>13</v>
      </c>
      <c r="J639" s="13" t="s">
        <v>1069</v>
      </c>
      <c r="K639" s="54">
        <v>1995</v>
      </c>
      <c r="L639" s="53" t="s">
        <v>1076</v>
      </c>
      <c r="M639" s="41" t="s">
        <v>590</v>
      </c>
      <c r="N639" s="53" t="s">
        <v>1085</v>
      </c>
    </row>
    <row r="640" spans="1:14" outlineLevel="2" x14ac:dyDescent="0.25">
      <c r="A640" s="13" t="s">
        <v>635</v>
      </c>
      <c r="B640" s="8" t="s">
        <v>631</v>
      </c>
      <c r="C640" s="49" t="s">
        <v>15</v>
      </c>
      <c r="D640" s="9">
        <v>41060</v>
      </c>
      <c r="E640" s="10" t="s">
        <v>633</v>
      </c>
      <c r="F640" s="11">
        <v>7444</v>
      </c>
      <c r="G640" s="11">
        <v>-7444</v>
      </c>
      <c r="H640" s="12">
        <v>0</v>
      </c>
      <c r="I640" s="41" t="s">
        <v>13</v>
      </c>
      <c r="J640" s="13" t="s">
        <v>1069</v>
      </c>
      <c r="K640" s="54">
        <v>1995</v>
      </c>
      <c r="L640" s="53" t="s">
        <v>1076</v>
      </c>
      <c r="M640" s="41" t="s">
        <v>590</v>
      </c>
      <c r="N640" s="53" t="s">
        <v>1085</v>
      </c>
    </row>
    <row r="641" spans="1:14" outlineLevel="2" x14ac:dyDescent="0.25">
      <c r="A641" s="13" t="s">
        <v>635</v>
      </c>
      <c r="B641" s="8" t="s">
        <v>631</v>
      </c>
      <c r="C641" s="49" t="s">
        <v>18</v>
      </c>
      <c r="D641" s="9">
        <v>43220</v>
      </c>
      <c r="E641" s="10" t="s">
        <v>634</v>
      </c>
      <c r="F641" s="11">
        <v>11479</v>
      </c>
      <c r="G641" s="11">
        <v>-3581.06</v>
      </c>
      <c r="H641" s="11">
        <v>7897.94</v>
      </c>
      <c r="I641" s="41" t="s">
        <v>13</v>
      </c>
      <c r="J641" s="13" t="s">
        <v>1069</v>
      </c>
      <c r="K641" s="54">
        <v>1995</v>
      </c>
      <c r="L641" s="53" t="s">
        <v>1076</v>
      </c>
      <c r="M641" s="41" t="s">
        <v>590</v>
      </c>
      <c r="N641" s="53" t="s">
        <v>1085</v>
      </c>
    </row>
    <row r="642" spans="1:14" outlineLevel="2" x14ac:dyDescent="0.25">
      <c r="A642" s="13" t="s">
        <v>635</v>
      </c>
      <c r="B642" s="8" t="s">
        <v>631</v>
      </c>
      <c r="C642" s="49" t="s">
        <v>22</v>
      </c>
      <c r="D642" s="9">
        <v>44350</v>
      </c>
      <c r="E642" s="10" t="s">
        <v>635</v>
      </c>
      <c r="F642" s="11">
        <v>2825000</v>
      </c>
      <c r="G642" s="11">
        <v>-372151.83</v>
      </c>
      <c r="H642" s="11">
        <v>2452848.17</v>
      </c>
      <c r="I642" s="41" t="s">
        <v>13</v>
      </c>
      <c r="J642" s="13" t="s">
        <v>1070</v>
      </c>
      <c r="K642" s="54">
        <v>1995</v>
      </c>
      <c r="L642" s="53" t="s">
        <v>1076</v>
      </c>
      <c r="M642" s="41" t="s">
        <v>590</v>
      </c>
      <c r="N642" s="53" t="s">
        <v>1085</v>
      </c>
    </row>
    <row r="643" spans="1:14" outlineLevel="2" x14ac:dyDescent="0.25">
      <c r="A643" s="13" t="s">
        <v>635</v>
      </c>
      <c r="B643" s="8" t="s">
        <v>631</v>
      </c>
      <c r="C643" s="49" t="s">
        <v>20</v>
      </c>
      <c r="D643" s="9">
        <v>44196</v>
      </c>
      <c r="E643" s="10" t="s">
        <v>636</v>
      </c>
      <c r="F643" s="11">
        <v>10395.57</v>
      </c>
      <c r="G643" s="11">
        <v>-1734.97</v>
      </c>
      <c r="H643" s="11">
        <v>8660.6</v>
      </c>
      <c r="I643" s="41" t="s">
        <v>13</v>
      </c>
      <c r="J643" s="13" t="s">
        <v>1069</v>
      </c>
      <c r="K643" s="54">
        <v>1995</v>
      </c>
      <c r="L643" s="53" t="s">
        <v>1076</v>
      </c>
      <c r="M643" s="41" t="s">
        <v>590</v>
      </c>
      <c r="N643" s="53" t="s">
        <v>1085</v>
      </c>
    </row>
    <row r="644" spans="1:14" s="23" customFormat="1" outlineLevel="1" x14ac:dyDescent="0.25">
      <c r="A644" s="22" t="s">
        <v>635</v>
      </c>
      <c r="B644" s="17"/>
      <c r="C644" s="50"/>
      <c r="D644" s="18"/>
      <c r="E644" s="19"/>
      <c r="F644" s="20">
        <f>SUBTOTAL(9,F639:F643)</f>
        <v>2942125.55</v>
      </c>
      <c r="G644" s="20">
        <f>SUBTOTAL(9,G639:G643)</f>
        <v>-441986.41</v>
      </c>
      <c r="H644" s="20">
        <f>SUBTOTAL(9,H639:H643)</f>
        <v>2500139.14</v>
      </c>
      <c r="I644" s="42"/>
      <c r="J644" s="22"/>
      <c r="K644" s="55"/>
      <c r="L644" s="56"/>
      <c r="M644" s="42"/>
      <c r="N644" s="56"/>
    </row>
    <row r="645" spans="1:14" outlineLevel="2" x14ac:dyDescent="0.25">
      <c r="A645" s="13" t="s">
        <v>641</v>
      </c>
      <c r="B645" s="8" t="s">
        <v>637</v>
      </c>
      <c r="C645" s="49" t="s">
        <v>62</v>
      </c>
      <c r="D645" s="9">
        <v>39447</v>
      </c>
      <c r="E645" s="10" t="s">
        <v>638</v>
      </c>
      <c r="F645" s="11">
        <v>87806.98</v>
      </c>
      <c r="G645" s="11">
        <v>-57074.55</v>
      </c>
      <c r="H645" s="11">
        <v>30732.43</v>
      </c>
      <c r="I645" s="41" t="s">
        <v>13</v>
      </c>
      <c r="J645" s="13" t="s">
        <v>1069</v>
      </c>
      <c r="K645" s="54">
        <v>1995</v>
      </c>
      <c r="L645" s="53" t="s">
        <v>1076</v>
      </c>
      <c r="M645" s="41" t="s">
        <v>590</v>
      </c>
      <c r="N645" s="53" t="s">
        <v>1085</v>
      </c>
    </row>
    <row r="646" spans="1:14" outlineLevel="2" x14ac:dyDescent="0.25">
      <c r="A646" s="13" t="s">
        <v>641</v>
      </c>
      <c r="B646" s="8" t="s">
        <v>637</v>
      </c>
      <c r="C646" s="49" t="s">
        <v>15</v>
      </c>
      <c r="D646" s="9">
        <v>41060</v>
      </c>
      <c r="E646" s="10" t="s">
        <v>639</v>
      </c>
      <c r="F646" s="11">
        <v>7444</v>
      </c>
      <c r="G646" s="11">
        <v>-7444</v>
      </c>
      <c r="H646" s="12">
        <v>0</v>
      </c>
      <c r="I646" s="41" t="s">
        <v>13</v>
      </c>
      <c r="J646" s="13" t="s">
        <v>1069</v>
      </c>
      <c r="K646" s="54">
        <v>1995</v>
      </c>
      <c r="L646" s="53" t="s">
        <v>1076</v>
      </c>
      <c r="M646" s="41" t="s">
        <v>590</v>
      </c>
      <c r="N646" s="53" t="s">
        <v>1085</v>
      </c>
    </row>
    <row r="647" spans="1:14" outlineLevel="2" x14ac:dyDescent="0.25">
      <c r="A647" s="13" t="s">
        <v>641</v>
      </c>
      <c r="B647" s="8" t="s">
        <v>637</v>
      </c>
      <c r="C647" s="49" t="s">
        <v>18</v>
      </c>
      <c r="D647" s="9">
        <v>43220</v>
      </c>
      <c r="E647" s="10" t="s">
        <v>640</v>
      </c>
      <c r="F647" s="11">
        <v>11479</v>
      </c>
      <c r="G647" s="11">
        <v>-3531.48</v>
      </c>
      <c r="H647" s="11">
        <v>7947.52</v>
      </c>
      <c r="I647" s="41" t="s">
        <v>13</v>
      </c>
      <c r="J647" s="13" t="s">
        <v>1069</v>
      </c>
      <c r="K647" s="54">
        <v>1995</v>
      </c>
      <c r="L647" s="53" t="s">
        <v>1076</v>
      </c>
      <c r="M647" s="41" t="s">
        <v>590</v>
      </c>
      <c r="N647" s="53" t="s">
        <v>1085</v>
      </c>
    </row>
    <row r="648" spans="1:14" outlineLevel="2" x14ac:dyDescent="0.25">
      <c r="A648" s="13" t="s">
        <v>641</v>
      </c>
      <c r="B648" s="8" t="s">
        <v>637</v>
      </c>
      <c r="C648" s="49" t="s">
        <v>22</v>
      </c>
      <c r="D648" s="9">
        <v>44350</v>
      </c>
      <c r="E648" s="10" t="s">
        <v>641</v>
      </c>
      <c r="F648" s="11">
        <v>2825000</v>
      </c>
      <c r="G648" s="11">
        <v>-372151.83</v>
      </c>
      <c r="H648" s="11">
        <v>2452848.17</v>
      </c>
      <c r="I648" s="41" t="s">
        <v>13</v>
      </c>
      <c r="J648" s="13" t="s">
        <v>1070</v>
      </c>
      <c r="K648" s="54">
        <v>1995</v>
      </c>
      <c r="L648" s="53" t="s">
        <v>1076</v>
      </c>
      <c r="M648" s="41" t="s">
        <v>590</v>
      </c>
      <c r="N648" s="53" t="s">
        <v>1085</v>
      </c>
    </row>
    <row r="649" spans="1:14" outlineLevel="2" x14ac:dyDescent="0.25">
      <c r="A649" s="13" t="s">
        <v>641</v>
      </c>
      <c r="B649" s="8" t="s">
        <v>637</v>
      </c>
      <c r="C649" s="49" t="s">
        <v>20</v>
      </c>
      <c r="D649" s="9">
        <v>44196</v>
      </c>
      <c r="E649" s="10" t="s">
        <v>642</v>
      </c>
      <c r="F649" s="11">
        <v>10395.57</v>
      </c>
      <c r="G649" s="11">
        <v>-1734.97</v>
      </c>
      <c r="H649" s="11">
        <v>8660.6</v>
      </c>
      <c r="I649" s="41" t="s">
        <v>13</v>
      </c>
      <c r="J649" s="13" t="s">
        <v>1069</v>
      </c>
      <c r="K649" s="54">
        <v>1995</v>
      </c>
      <c r="L649" s="53" t="s">
        <v>1076</v>
      </c>
      <c r="M649" s="41" t="s">
        <v>590</v>
      </c>
      <c r="N649" s="53" t="s">
        <v>1085</v>
      </c>
    </row>
    <row r="650" spans="1:14" s="23" customFormat="1" outlineLevel="1" x14ac:dyDescent="0.25">
      <c r="A650" s="22" t="s">
        <v>641</v>
      </c>
      <c r="B650" s="17"/>
      <c r="C650" s="50"/>
      <c r="D650" s="18"/>
      <c r="E650" s="19"/>
      <c r="F650" s="20">
        <f>SUBTOTAL(9,F645:F649)</f>
        <v>2942125.55</v>
      </c>
      <c r="G650" s="20">
        <f>SUBTOTAL(9,G645:G649)</f>
        <v>-441936.82999999996</v>
      </c>
      <c r="H650" s="20">
        <f>SUBTOTAL(9,H645:H649)</f>
        <v>2500188.7200000002</v>
      </c>
      <c r="I650" s="42"/>
      <c r="J650" s="22"/>
      <c r="K650" s="55"/>
      <c r="L650" s="56"/>
      <c r="M650" s="42"/>
      <c r="N650" s="56"/>
    </row>
    <row r="651" spans="1:14" outlineLevel="2" x14ac:dyDescent="0.25">
      <c r="A651" s="13" t="s">
        <v>647</v>
      </c>
      <c r="B651" s="8" t="s">
        <v>643</v>
      </c>
      <c r="C651" s="49" t="s">
        <v>62</v>
      </c>
      <c r="D651" s="9">
        <v>39447</v>
      </c>
      <c r="E651" s="10" t="s">
        <v>644</v>
      </c>
      <c r="F651" s="11">
        <v>87806.98</v>
      </c>
      <c r="G651" s="11">
        <v>-57074.55</v>
      </c>
      <c r="H651" s="11">
        <v>30732.43</v>
      </c>
      <c r="I651" s="41" t="s">
        <v>13</v>
      </c>
      <c r="J651" s="13" t="s">
        <v>1069</v>
      </c>
      <c r="K651" s="54">
        <v>1995</v>
      </c>
      <c r="L651" s="53" t="s">
        <v>1076</v>
      </c>
      <c r="M651" s="41" t="s">
        <v>590</v>
      </c>
      <c r="N651" s="53" t="s">
        <v>1085</v>
      </c>
    </row>
    <row r="652" spans="1:14" outlineLevel="2" x14ac:dyDescent="0.25">
      <c r="A652" s="13" t="s">
        <v>647</v>
      </c>
      <c r="B652" s="8" t="s">
        <v>643</v>
      </c>
      <c r="C652" s="49" t="s">
        <v>15</v>
      </c>
      <c r="D652" s="9">
        <v>41060</v>
      </c>
      <c r="E652" s="10" t="s">
        <v>645</v>
      </c>
      <c r="F652" s="11">
        <v>7444</v>
      </c>
      <c r="G652" s="11">
        <v>-7444</v>
      </c>
      <c r="H652" s="12">
        <v>0</v>
      </c>
      <c r="I652" s="41" t="s">
        <v>13</v>
      </c>
      <c r="J652" s="13" t="s">
        <v>1069</v>
      </c>
      <c r="K652" s="54">
        <v>1995</v>
      </c>
      <c r="L652" s="53" t="s">
        <v>1076</v>
      </c>
      <c r="M652" s="41" t="s">
        <v>590</v>
      </c>
      <c r="N652" s="53" t="s">
        <v>1085</v>
      </c>
    </row>
    <row r="653" spans="1:14" outlineLevel="2" x14ac:dyDescent="0.25">
      <c r="A653" s="13" t="s">
        <v>647</v>
      </c>
      <c r="B653" s="8" t="s">
        <v>643</v>
      </c>
      <c r="C653" s="49" t="s">
        <v>18</v>
      </c>
      <c r="D653" s="9">
        <v>43220</v>
      </c>
      <c r="E653" s="10" t="s">
        <v>646</v>
      </c>
      <c r="F653" s="11">
        <v>11479</v>
      </c>
      <c r="G653" s="11">
        <v>-3581.06</v>
      </c>
      <c r="H653" s="11">
        <v>7897.94</v>
      </c>
      <c r="I653" s="41" t="s">
        <v>13</v>
      </c>
      <c r="J653" s="13" t="s">
        <v>1069</v>
      </c>
      <c r="K653" s="54">
        <v>1995</v>
      </c>
      <c r="L653" s="53" t="s">
        <v>1076</v>
      </c>
      <c r="M653" s="41" t="s">
        <v>590</v>
      </c>
      <c r="N653" s="53" t="s">
        <v>1085</v>
      </c>
    </row>
    <row r="654" spans="1:14" outlineLevel="2" x14ac:dyDescent="0.25">
      <c r="A654" s="13" t="s">
        <v>647</v>
      </c>
      <c r="B654" s="8" t="s">
        <v>643</v>
      </c>
      <c r="C654" s="49" t="s">
        <v>22</v>
      </c>
      <c r="D654" s="9">
        <v>44350</v>
      </c>
      <c r="E654" s="10" t="s">
        <v>647</v>
      </c>
      <c r="F654" s="11">
        <v>2825000</v>
      </c>
      <c r="G654" s="11">
        <v>-372151.83</v>
      </c>
      <c r="H654" s="11">
        <v>2452848.17</v>
      </c>
      <c r="I654" s="41" t="s">
        <v>13</v>
      </c>
      <c r="J654" s="13" t="s">
        <v>1070</v>
      </c>
      <c r="K654" s="54">
        <v>1995</v>
      </c>
      <c r="L654" s="53" t="s">
        <v>1076</v>
      </c>
      <c r="M654" s="41" t="s">
        <v>590</v>
      </c>
      <c r="N654" s="53" t="s">
        <v>1085</v>
      </c>
    </row>
    <row r="655" spans="1:14" outlineLevel="2" x14ac:dyDescent="0.25">
      <c r="A655" s="13" t="s">
        <v>647</v>
      </c>
      <c r="B655" s="8" t="s">
        <v>643</v>
      </c>
      <c r="C655" s="49" t="s">
        <v>20</v>
      </c>
      <c r="D655" s="9">
        <v>44196</v>
      </c>
      <c r="E655" s="10" t="s">
        <v>648</v>
      </c>
      <c r="F655" s="11">
        <v>10395.57</v>
      </c>
      <c r="G655" s="11">
        <v>-1734.97</v>
      </c>
      <c r="H655" s="11">
        <v>8660.6</v>
      </c>
      <c r="I655" s="41" t="s">
        <v>13</v>
      </c>
      <c r="J655" s="13" t="s">
        <v>1069</v>
      </c>
      <c r="K655" s="54">
        <v>1995</v>
      </c>
      <c r="L655" s="53" t="s">
        <v>1076</v>
      </c>
      <c r="M655" s="41" t="s">
        <v>590</v>
      </c>
      <c r="N655" s="53" t="s">
        <v>1085</v>
      </c>
    </row>
    <row r="656" spans="1:14" s="23" customFormat="1" outlineLevel="1" x14ac:dyDescent="0.25">
      <c r="A656" s="22" t="s">
        <v>647</v>
      </c>
      <c r="B656" s="17"/>
      <c r="C656" s="50"/>
      <c r="D656" s="18"/>
      <c r="E656" s="19"/>
      <c r="F656" s="20">
        <f>SUBTOTAL(9,F651:F655)</f>
        <v>2942125.55</v>
      </c>
      <c r="G656" s="20">
        <f>SUBTOTAL(9,G651:G655)</f>
        <v>-441986.41</v>
      </c>
      <c r="H656" s="20">
        <f>SUBTOTAL(9,H651:H655)</f>
        <v>2500139.14</v>
      </c>
      <c r="I656" s="42"/>
      <c r="J656" s="22"/>
      <c r="K656" s="55"/>
      <c r="L656" s="56"/>
      <c r="M656" s="42"/>
      <c r="N656" s="56"/>
    </row>
    <row r="657" spans="1:14" outlineLevel="2" x14ac:dyDescent="0.25">
      <c r="A657" s="13" t="s">
        <v>653</v>
      </c>
      <c r="B657" s="8" t="s">
        <v>649</v>
      </c>
      <c r="C657" s="49" t="s">
        <v>62</v>
      </c>
      <c r="D657" s="9">
        <v>39447</v>
      </c>
      <c r="E657" s="10" t="s">
        <v>650</v>
      </c>
      <c r="F657" s="11">
        <v>87806.98</v>
      </c>
      <c r="G657" s="11">
        <v>-57074.55</v>
      </c>
      <c r="H657" s="11">
        <v>30732.43</v>
      </c>
      <c r="I657" s="41" t="s">
        <v>13</v>
      </c>
      <c r="J657" s="13" t="s">
        <v>1069</v>
      </c>
      <c r="K657" s="54">
        <v>1995</v>
      </c>
      <c r="L657" s="53" t="s">
        <v>1076</v>
      </c>
      <c r="M657" s="41" t="s">
        <v>590</v>
      </c>
      <c r="N657" s="53" t="s">
        <v>1085</v>
      </c>
    </row>
    <row r="658" spans="1:14" outlineLevel="2" x14ac:dyDescent="0.25">
      <c r="A658" s="13" t="s">
        <v>653</v>
      </c>
      <c r="B658" s="8" t="s">
        <v>649</v>
      </c>
      <c r="C658" s="49" t="s">
        <v>15</v>
      </c>
      <c r="D658" s="9">
        <v>41060</v>
      </c>
      <c r="E658" s="10" t="s">
        <v>651</v>
      </c>
      <c r="F658" s="11">
        <v>7444</v>
      </c>
      <c r="G658" s="11">
        <v>-7444</v>
      </c>
      <c r="H658" s="12">
        <v>0</v>
      </c>
      <c r="I658" s="41" t="s">
        <v>13</v>
      </c>
      <c r="J658" s="13" t="s">
        <v>1069</v>
      </c>
      <c r="K658" s="54">
        <v>1995</v>
      </c>
      <c r="L658" s="53" t="s">
        <v>1076</v>
      </c>
      <c r="M658" s="41" t="s">
        <v>590</v>
      </c>
      <c r="N658" s="53" t="s">
        <v>1085</v>
      </c>
    </row>
    <row r="659" spans="1:14" outlineLevel="2" x14ac:dyDescent="0.25">
      <c r="A659" s="13" t="s">
        <v>653</v>
      </c>
      <c r="B659" s="8" t="s">
        <v>649</v>
      </c>
      <c r="C659" s="49" t="s">
        <v>18</v>
      </c>
      <c r="D659" s="9">
        <v>43434</v>
      </c>
      <c r="E659" s="10" t="s">
        <v>652</v>
      </c>
      <c r="F659" s="11">
        <v>12335</v>
      </c>
      <c r="G659" s="11">
        <v>-3436.15</v>
      </c>
      <c r="H659" s="11">
        <v>8898.85</v>
      </c>
      <c r="I659" s="41" t="s">
        <v>13</v>
      </c>
      <c r="J659" s="13" t="s">
        <v>1069</v>
      </c>
      <c r="K659" s="54">
        <v>1995</v>
      </c>
      <c r="L659" s="53" t="s">
        <v>1076</v>
      </c>
      <c r="M659" s="41" t="s">
        <v>590</v>
      </c>
      <c r="N659" s="53" t="s">
        <v>1085</v>
      </c>
    </row>
    <row r="660" spans="1:14" outlineLevel="2" x14ac:dyDescent="0.25">
      <c r="A660" s="13" t="s">
        <v>653</v>
      </c>
      <c r="B660" s="8" t="s">
        <v>649</v>
      </c>
      <c r="C660" s="49" t="s">
        <v>22</v>
      </c>
      <c r="D660" s="9">
        <v>44350</v>
      </c>
      <c r="E660" s="10" t="s">
        <v>653</v>
      </c>
      <c r="F660" s="11">
        <v>2825000</v>
      </c>
      <c r="G660" s="11">
        <v>-372151.83</v>
      </c>
      <c r="H660" s="11">
        <v>2452848.17</v>
      </c>
      <c r="I660" s="41" t="s">
        <v>13</v>
      </c>
      <c r="J660" s="13" t="s">
        <v>1070</v>
      </c>
      <c r="K660" s="54">
        <v>1995</v>
      </c>
      <c r="L660" s="53" t="s">
        <v>1076</v>
      </c>
      <c r="M660" s="41" t="s">
        <v>590</v>
      </c>
      <c r="N660" s="53" t="s">
        <v>1085</v>
      </c>
    </row>
    <row r="661" spans="1:14" outlineLevel="2" x14ac:dyDescent="0.25">
      <c r="A661" s="13" t="s">
        <v>653</v>
      </c>
      <c r="B661" s="8" t="s">
        <v>649</v>
      </c>
      <c r="C661" s="49" t="s">
        <v>20</v>
      </c>
      <c r="D661" s="9">
        <v>44196</v>
      </c>
      <c r="E661" s="10" t="s">
        <v>654</v>
      </c>
      <c r="F661" s="11">
        <v>10395.57</v>
      </c>
      <c r="G661" s="11">
        <v>-1734.97</v>
      </c>
      <c r="H661" s="11">
        <v>8660.6</v>
      </c>
      <c r="I661" s="41" t="s">
        <v>13</v>
      </c>
      <c r="J661" s="13" t="s">
        <v>1069</v>
      </c>
      <c r="K661" s="54">
        <v>1995</v>
      </c>
      <c r="L661" s="53" t="s">
        <v>1076</v>
      </c>
      <c r="M661" s="41" t="s">
        <v>590</v>
      </c>
      <c r="N661" s="53" t="s">
        <v>1085</v>
      </c>
    </row>
    <row r="662" spans="1:14" s="23" customFormat="1" outlineLevel="1" x14ac:dyDescent="0.25">
      <c r="A662" s="22" t="s">
        <v>653</v>
      </c>
      <c r="B662" s="17"/>
      <c r="C662" s="50"/>
      <c r="D662" s="18"/>
      <c r="E662" s="19"/>
      <c r="F662" s="20">
        <f>SUBTOTAL(9,F657:F661)</f>
        <v>2942981.55</v>
      </c>
      <c r="G662" s="20">
        <f>SUBTOTAL(9,G657:G661)</f>
        <v>-441841.5</v>
      </c>
      <c r="H662" s="20">
        <f>SUBTOTAL(9,H657:H661)</f>
        <v>2501140.0499999998</v>
      </c>
      <c r="I662" s="42"/>
      <c r="J662" s="22"/>
      <c r="K662" s="55"/>
      <c r="L662" s="56"/>
      <c r="M662" s="42"/>
      <c r="N662" s="56"/>
    </row>
    <row r="663" spans="1:14" outlineLevel="2" x14ac:dyDescent="0.25">
      <c r="A663" s="13" t="s">
        <v>659</v>
      </c>
      <c r="B663" s="8" t="s">
        <v>655</v>
      </c>
      <c r="C663" s="49" t="s">
        <v>62</v>
      </c>
      <c r="D663" s="9">
        <v>39447</v>
      </c>
      <c r="E663" s="10" t="s">
        <v>656</v>
      </c>
      <c r="F663" s="11">
        <v>87806.98</v>
      </c>
      <c r="G663" s="11">
        <v>-57074.55</v>
      </c>
      <c r="H663" s="11">
        <v>30732.43</v>
      </c>
      <c r="I663" s="41" t="s">
        <v>13</v>
      </c>
      <c r="J663" s="13" t="s">
        <v>1069</v>
      </c>
      <c r="K663" s="54">
        <v>1995</v>
      </c>
      <c r="L663" s="53" t="s">
        <v>1076</v>
      </c>
      <c r="M663" s="41" t="s">
        <v>590</v>
      </c>
      <c r="N663" s="53" t="s">
        <v>1085</v>
      </c>
    </row>
    <row r="664" spans="1:14" outlineLevel="2" x14ac:dyDescent="0.25">
      <c r="A664" s="13" t="s">
        <v>659</v>
      </c>
      <c r="B664" s="8" t="s">
        <v>655</v>
      </c>
      <c r="C664" s="49" t="s">
        <v>15</v>
      </c>
      <c r="D664" s="9">
        <v>41060</v>
      </c>
      <c r="E664" s="10" t="s">
        <v>657</v>
      </c>
      <c r="F664" s="11">
        <v>7444</v>
      </c>
      <c r="G664" s="11">
        <v>-7444</v>
      </c>
      <c r="H664" s="12">
        <v>0</v>
      </c>
      <c r="I664" s="41" t="s">
        <v>13</v>
      </c>
      <c r="J664" s="13" t="s">
        <v>1069</v>
      </c>
      <c r="K664" s="54">
        <v>1995</v>
      </c>
      <c r="L664" s="53" t="s">
        <v>1076</v>
      </c>
      <c r="M664" s="41" t="s">
        <v>590</v>
      </c>
      <c r="N664" s="53" t="s">
        <v>1085</v>
      </c>
    </row>
    <row r="665" spans="1:14" outlineLevel="2" x14ac:dyDescent="0.25">
      <c r="A665" s="13" t="s">
        <v>659</v>
      </c>
      <c r="B665" s="8" t="s">
        <v>655</v>
      </c>
      <c r="C665" s="49" t="s">
        <v>18</v>
      </c>
      <c r="D665" s="9">
        <v>43434</v>
      </c>
      <c r="E665" s="10" t="s">
        <v>658</v>
      </c>
      <c r="F665" s="11">
        <v>12335</v>
      </c>
      <c r="G665" s="11">
        <v>-3485.73</v>
      </c>
      <c r="H665" s="11">
        <v>8849.27</v>
      </c>
      <c r="I665" s="41" t="s">
        <v>13</v>
      </c>
      <c r="J665" s="13" t="s">
        <v>1069</v>
      </c>
      <c r="K665" s="54">
        <v>1995</v>
      </c>
      <c r="L665" s="53" t="s">
        <v>1076</v>
      </c>
      <c r="M665" s="41" t="s">
        <v>590</v>
      </c>
      <c r="N665" s="53" t="s">
        <v>1085</v>
      </c>
    </row>
    <row r="666" spans="1:14" outlineLevel="2" x14ac:dyDescent="0.25">
      <c r="A666" s="13" t="s">
        <v>659</v>
      </c>
      <c r="B666" s="8" t="s">
        <v>655</v>
      </c>
      <c r="C666" s="49" t="s">
        <v>22</v>
      </c>
      <c r="D666" s="9">
        <v>44350</v>
      </c>
      <c r="E666" s="10" t="s">
        <v>659</v>
      </c>
      <c r="F666" s="11">
        <v>2825000</v>
      </c>
      <c r="G666" s="11">
        <v>-372151.83</v>
      </c>
      <c r="H666" s="11">
        <v>2452848.17</v>
      </c>
      <c r="I666" s="41" t="s">
        <v>13</v>
      </c>
      <c r="J666" s="13" t="s">
        <v>1070</v>
      </c>
      <c r="K666" s="54">
        <v>1995</v>
      </c>
      <c r="L666" s="53" t="s">
        <v>1076</v>
      </c>
      <c r="M666" s="41" t="s">
        <v>590</v>
      </c>
      <c r="N666" s="53" t="s">
        <v>1085</v>
      </c>
    </row>
    <row r="667" spans="1:14" outlineLevel="2" x14ac:dyDescent="0.25">
      <c r="A667" s="13" t="s">
        <v>659</v>
      </c>
      <c r="B667" s="8" t="s">
        <v>655</v>
      </c>
      <c r="C667" s="49" t="s">
        <v>20</v>
      </c>
      <c r="D667" s="9">
        <v>44196</v>
      </c>
      <c r="E667" s="10" t="s">
        <v>660</v>
      </c>
      <c r="F667" s="11">
        <v>10395.57</v>
      </c>
      <c r="G667" s="11">
        <v>-1734.97</v>
      </c>
      <c r="H667" s="11">
        <v>8660.6</v>
      </c>
      <c r="I667" s="41" t="s">
        <v>13</v>
      </c>
      <c r="J667" s="13" t="s">
        <v>1069</v>
      </c>
      <c r="K667" s="54">
        <v>1995</v>
      </c>
      <c r="L667" s="53" t="s">
        <v>1076</v>
      </c>
      <c r="M667" s="41" t="s">
        <v>590</v>
      </c>
      <c r="N667" s="53" t="s">
        <v>1085</v>
      </c>
    </row>
    <row r="668" spans="1:14" s="23" customFormat="1" outlineLevel="1" x14ac:dyDescent="0.25">
      <c r="A668" s="22" t="s">
        <v>659</v>
      </c>
      <c r="B668" s="17"/>
      <c r="C668" s="50"/>
      <c r="D668" s="18"/>
      <c r="E668" s="19"/>
      <c r="F668" s="20">
        <f>SUBTOTAL(9,F663:F667)</f>
        <v>2942981.55</v>
      </c>
      <c r="G668" s="20">
        <f>SUBTOTAL(9,G663:G667)</f>
        <v>-441891.07999999996</v>
      </c>
      <c r="H668" s="20">
        <f>SUBTOTAL(9,H663:H667)</f>
        <v>2501090.4700000002</v>
      </c>
      <c r="I668" s="42"/>
      <c r="J668" s="22"/>
      <c r="K668" s="55"/>
      <c r="L668" s="56"/>
      <c r="M668" s="42"/>
      <c r="N668" s="56"/>
    </row>
    <row r="669" spans="1:14" outlineLevel="2" x14ac:dyDescent="0.25">
      <c r="A669" s="13" t="s">
        <v>665</v>
      </c>
      <c r="B669" s="8" t="s">
        <v>661</v>
      </c>
      <c r="C669" s="49" t="s">
        <v>62</v>
      </c>
      <c r="D669" s="9">
        <v>39447</v>
      </c>
      <c r="E669" s="10" t="s">
        <v>662</v>
      </c>
      <c r="F669" s="11">
        <v>87806.98</v>
      </c>
      <c r="G669" s="11">
        <v>-57074.55</v>
      </c>
      <c r="H669" s="11">
        <v>30732.43</v>
      </c>
      <c r="I669" s="41" t="s">
        <v>13</v>
      </c>
      <c r="J669" s="13" t="s">
        <v>1069</v>
      </c>
      <c r="K669" s="54">
        <v>1995</v>
      </c>
      <c r="L669" s="53" t="s">
        <v>1076</v>
      </c>
      <c r="M669" s="41" t="s">
        <v>590</v>
      </c>
      <c r="N669" s="53" t="s">
        <v>1085</v>
      </c>
    </row>
    <row r="670" spans="1:14" outlineLevel="2" x14ac:dyDescent="0.25">
      <c r="A670" s="13" t="s">
        <v>665</v>
      </c>
      <c r="B670" s="8" t="s">
        <v>661</v>
      </c>
      <c r="C670" s="49" t="s">
        <v>15</v>
      </c>
      <c r="D670" s="9">
        <v>41060</v>
      </c>
      <c r="E670" s="10" t="s">
        <v>663</v>
      </c>
      <c r="F670" s="11">
        <v>7444</v>
      </c>
      <c r="G670" s="11">
        <v>-7444</v>
      </c>
      <c r="H670" s="12">
        <v>0</v>
      </c>
      <c r="I670" s="41" t="s">
        <v>13</v>
      </c>
      <c r="J670" s="13" t="s">
        <v>1069</v>
      </c>
      <c r="K670" s="54">
        <v>1995</v>
      </c>
      <c r="L670" s="53" t="s">
        <v>1076</v>
      </c>
      <c r="M670" s="41" t="s">
        <v>590</v>
      </c>
      <c r="N670" s="53" t="s">
        <v>1085</v>
      </c>
    </row>
    <row r="671" spans="1:14" outlineLevel="2" x14ac:dyDescent="0.25">
      <c r="A671" s="13" t="s">
        <v>665</v>
      </c>
      <c r="B671" s="8" t="s">
        <v>661</v>
      </c>
      <c r="C671" s="49" t="s">
        <v>18</v>
      </c>
      <c r="D671" s="9">
        <v>43434</v>
      </c>
      <c r="E671" s="10" t="s">
        <v>664</v>
      </c>
      <c r="F671" s="11">
        <v>12335</v>
      </c>
      <c r="G671" s="11">
        <v>-3485.73</v>
      </c>
      <c r="H671" s="11">
        <v>8849.27</v>
      </c>
      <c r="I671" s="41" t="s">
        <v>13</v>
      </c>
      <c r="J671" s="13" t="s">
        <v>1069</v>
      </c>
      <c r="K671" s="54">
        <v>1995</v>
      </c>
      <c r="L671" s="53" t="s">
        <v>1076</v>
      </c>
      <c r="M671" s="41" t="s">
        <v>590</v>
      </c>
      <c r="N671" s="53" t="s">
        <v>1085</v>
      </c>
    </row>
    <row r="672" spans="1:14" outlineLevel="2" x14ac:dyDescent="0.25">
      <c r="A672" s="13" t="s">
        <v>665</v>
      </c>
      <c r="B672" s="8" t="s">
        <v>661</v>
      </c>
      <c r="C672" s="49" t="s">
        <v>22</v>
      </c>
      <c r="D672" s="9">
        <v>44350</v>
      </c>
      <c r="E672" s="10" t="s">
        <v>665</v>
      </c>
      <c r="F672" s="11">
        <v>2825000</v>
      </c>
      <c r="G672" s="11">
        <v>-372151.83</v>
      </c>
      <c r="H672" s="11">
        <v>2452848.17</v>
      </c>
      <c r="I672" s="41" t="s">
        <v>13</v>
      </c>
      <c r="J672" s="13" t="s">
        <v>1070</v>
      </c>
      <c r="K672" s="54">
        <v>1995</v>
      </c>
      <c r="L672" s="53" t="s">
        <v>1076</v>
      </c>
      <c r="M672" s="41" t="s">
        <v>590</v>
      </c>
      <c r="N672" s="53" t="s">
        <v>1085</v>
      </c>
    </row>
    <row r="673" spans="1:14" outlineLevel="2" x14ac:dyDescent="0.25">
      <c r="A673" s="13" t="s">
        <v>665</v>
      </c>
      <c r="B673" s="8" t="s">
        <v>661</v>
      </c>
      <c r="C673" s="49" t="s">
        <v>20</v>
      </c>
      <c r="D673" s="9">
        <v>44196</v>
      </c>
      <c r="E673" s="10" t="s">
        <v>666</v>
      </c>
      <c r="F673" s="11">
        <v>10395.57</v>
      </c>
      <c r="G673" s="11">
        <v>-1734.97</v>
      </c>
      <c r="H673" s="11">
        <v>8660.6</v>
      </c>
      <c r="I673" s="41" t="s">
        <v>13</v>
      </c>
      <c r="J673" s="13" t="s">
        <v>1069</v>
      </c>
      <c r="K673" s="54">
        <v>1995</v>
      </c>
      <c r="L673" s="53" t="s">
        <v>1076</v>
      </c>
      <c r="M673" s="41" t="s">
        <v>590</v>
      </c>
      <c r="N673" s="53" t="s">
        <v>1085</v>
      </c>
    </row>
    <row r="674" spans="1:14" s="23" customFormat="1" outlineLevel="1" x14ac:dyDescent="0.25">
      <c r="A674" s="22" t="s">
        <v>665</v>
      </c>
      <c r="B674" s="17"/>
      <c r="C674" s="50"/>
      <c r="D674" s="18"/>
      <c r="E674" s="19"/>
      <c r="F674" s="20">
        <f>SUBTOTAL(9,F669:F673)</f>
        <v>2942981.55</v>
      </c>
      <c r="G674" s="20">
        <f>SUBTOTAL(9,G669:G673)</f>
        <v>-441891.07999999996</v>
      </c>
      <c r="H674" s="20">
        <f>SUBTOTAL(9,H669:H673)</f>
        <v>2501090.4700000002</v>
      </c>
      <c r="I674" s="42"/>
      <c r="J674" s="22"/>
      <c r="K674" s="55"/>
      <c r="L674" s="56"/>
      <c r="M674" s="42"/>
      <c r="N674" s="56"/>
    </row>
    <row r="675" spans="1:14" outlineLevel="2" x14ac:dyDescent="0.25">
      <c r="A675" s="13" t="s">
        <v>671</v>
      </c>
      <c r="B675" s="8" t="s">
        <v>667</v>
      </c>
      <c r="C675" s="49" t="s">
        <v>62</v>
      </c>
      <c r="D675" s="9">
        <v>39447</v>
      </c>
      <c r="E675" s="10" t="s">
        <v>668</v>
      </c>
      <c r="F675" s="11">
        <v>87832.639999999999</v>
      </c>
      <c r="G675" s="11">
        <v>-57091.19</v>
      </c>
      <c r="H675" s="11">
        <v>30741.45</v>
      </c>
      <c r="I675" s="41" t="s">
        <v>13</v>
      </c>
      <c r="J675" s="13" t="s">
        <v>1069</v>
      </c>
      <c r="K675" s="54">
        <v>1995</v>
      </c>
      <c r="L675" s="53" t="s">
        <v>1076</v>
      </c>
      <c r="M675" s="41" t="s">
        <v>590</v>
      </c>
      <c r="N675" s="53" t="s">
        <v>1085</v>
      </c>
    </row>
    <row r="676" spans="1:14" outlineLevel="2" x14ac:dyDescent="0.25">
      <c r="A676" s="13" t="s">
        <v>671</v>
      </c>
      <c r="B676" s="8" t="s">
        <v>667</v>
      </c>
      <c r="C676" s="49" t="s">
        <v>15</v>
      </c>
      <c r="D676" s="9">
        <v>41060</v>
      </c>
      <c r="E676" s="10" t="s">
        <v>669</v>
      </c>
      <c r="F676" s="11">
        <v>7444</v>
      </c>
      <c r="G676" s="11">
        <v>-7444</v>
      </c>
      <c r="H676" s="12">
        <v>0</v>
      </c>
      <c r="I676" s="41" t="s">
        <v>13</v>
      </c>
      <c r="J676" s="13" t="s">
        <v>1069</v>
      </c>
      <c r="K676" s="54">
        <v>1995</v>
      </c>
      <c r="L676" s="53" t="s">
        <v>1076</v>
      </c>
      <c r="M676" s="41" t="s">
        <v>590</v>
      </c>
      <c r="N676" s="53" t="s">
        <v>1085</v>
      </c>
    </row>
    <row r="677" spans="1:14" outlineLevel="2" x14ac:dyDescent="0.25">
      <c r="A677" s="13" t="s">
        <v>671</v>
      </c>
      <c r="B677" s="8" t="s">
        <v>667</v>
      </c>
      <c r="C677" s="49" t="s">
        <v>18</v>
      </c>
      <c r="D677" s="9">
        <v>43465</v>
      </c>
      <c r="E677" s="10" t="s">
        <v>670</v>
      </c>
      <c r="F677" s="11">
        <v>12335</v>
      </c>
      <c r="G677" s="11">
        <v>-3374.04</v>
      </c>
      <c r="H677" s="11">
        <v>8960.9599999999991</v>
      </c>
      <c r="I677" s="41" t="s">
        <v>13</v>
      </c>
      <c r="J677" s="13" t="s">
        <v>1069</v>
      </c>
      <c r="K677" s="54">
        <v>1995</v>
      </c>
      <c r="L677" s="53" t="s">
        <v>1076</v>
      </c>
      <c r="M677" s="41" t="s">
        <v>590</v>
      </c>
      <c r="N677" s="53" t="s">
        <v>1085</v>
      </c>
    </row>
    <row r="678" spans="1:14" outlineLevel="2" x14ac:dyDescent="0.25">
      <c r="A678" s="13" t="s">
        <v>671</v>
      </c>
      <c r="B678" s="8" t="s">
        <v>667</v>
      </c>
      <c r="C678" s="49" t="s">
        <v>22</v>
      </c>
      <c r="D678" s="9">
        <v>44350</v>
      </c>
      <c r="E678" s="10" t="s">
        <v>671</v>
      </c>
      <c r="F678" s="11">
        <v>2825000</v>
      </c>
      <c r="G678" s="11">
        <v>-372151.83</v>
      </c>
      <c r="H678" s="11">
        <v>2452848.17</v>
      </c>
      <c r="I678" s="41" t="s">
        <v>13</v>
      </c>
      <c r="J678" s="13" t="s">
        <v>1070</v>
      </c>
      <c r="K678" s="54">
        <v>1995</v>
      </c>
      <c r="L678" s="53" t="s">
        <v>1076</v>
      </c>
      <c r="M678" s="41" t="s">
        <v>590</v>
      </c>
      <c r="N678" s="53" t="s">
        <v>1085</v>
      </c>
    </row>
    <row r="679" spans="1:14" outlineLevel="2" x14ac:dyDescent="0.25">
      <c r="A679" s="13" t="s">
        <v>671</v>
      </c>
      <c r="B679" s="8" t="s">
        <v>667</v>
      </c>
      <c r="C679" s="49" t="s">
        <v>20</v>
      </c>
      <c r="D679" s="9">
        <v>44196</v>
      </c>
      <c r="E679" s="10" t="s">
        <v>672</v>
      </c>
      <c r="F679" s="11">
        <v>10395.57</v>
      </c>
      <c r="G679" s="11">
        <v>-1734.97</v>
      </c>
      <c r="H679" s="11">
        <v>8660.6</v>
      </c>
      <c r="I679" s="41" t="s">
        <v>13</v>
      </c>
      <c r="J679" s="13" t="s">
        <v>1069</v>
      </c>
      <c r="K679" s="54">
        <v>1995</v>
      </c>
      <c r="L679" s="53" t="s">
        <v>1076</v>
      </c>
      <c r="M679" s="41" t="s">
        <v>590</v>
      </c>
      <c r="N679" s="53" t="s">
        <v>1085</v>
      </c>
    </row>
    <row r="680" spans="1:14" s="23" customFormat="1" outlineLevel="1" x14ac:dyDescent="0.25">
      <c r="A680" s="22" t="s">
        <v>671</v>
      </c>
      <c r="B680" s="17"/>
      <c r="C680" s="50"/>
      <c r="D680" s="18"/>
      <c r="E680" s="19"/>
      <c r="F680" s="20">
        <f>SUBTOTAL(9,F675:F679)</f>
        <v>2943007.21</v>
      </c>
      <c r="G680" s="20">
        <f>SUBTOTAL(9,G675:G679)</f>
        <v>-441796.02999999997</v>
      </c>
      <c r="H680" s="20">
        <f>SUBTOTAL(9,H675:H679)</f>
        <v>2501211.1800000002</v>
      </c>
      <c r="I680" s="42"/>
      <c r="J680" s="22"/>
      <c r="K680" s="55"/>
      <c r="L680" s="56"/>
      <c r="M680" s="42"/>
      <c r="N680" s="56"/>
    </row>
    <row r="681" spans="1:14" outlineLevel="2" x14ac:dyDescent="0.25">
      <c r="A681" s="13" t="s">
        <v>677</v>
      </c>
      <c r="B681" s="8" t="s">
        <v>673</v>
      </c>
      <c r="C681" s="49" t="s">
        <v>62</v>
      </c>
      <c r="D681" s="9">
        <v>39447</v>
      </c>
      <c r="E681" s="10" t="s">
        <v>674</v>
      </c>
      <c r="F681" s="11">
        <v>87806.98</v>
      </c>
      <c r="G681" s="11">
        <v>-57074.55</v>
      </c>
      <c r="H681" s="11">
        <v>30732.43</v>
      </c>
      <c r="I681" s="41" t="s">
        <v>13</v>
      </c>
      <c r="J681" s="13" t="s">
        <v>1069</v>
      </c>
      <c r="K681" s="54">
        <v>1995</v>
      </c>
      <c r="L681" s="53" t="s">
        <v>1076</v>
      </c>
      <c r="M681" s="41" t="s">
        <v>590</v>
      </c>
      <c r="N681" s="53" t="s">
        <v>1085</v>
      </c>
    </row>
    <row r="682" spans="1:14" outlineLevel="2" x14ac:dyDescent="0.25">
      <c r="A682" s="13" t="s">
        <v>677</v>
      </c>
      <c r="B682" s="8" t="s">
        <v>673</v>
      </c>
      <c r="C682" s="49" t="s">
        <v>15</v>
      </c>
      <c r="D682" s="9">
        <v>41060</v>
      </c>
      <c r="E682" s="10" t="s">
        <v>675</v>
      </c>
      <c r="F682" s="11">
        <v>7444</v>
      </c>
      <c r="G682" s="11">
        <v>-7444</v>
      </c>
      <c r="H682" s="12">
        <v>0</v>
      </c>
      <c r="I682" s="41" t="s">
        <v>13</v>
      </c>
      <c r="J682" s="13" t="s">
        <v>1069</v>
      </c>
      <c r="K682" s="54">
        <v>1995</v>
      </c>
      <c r="L682" s="53" t="s">
        <v>1076</v>
      </c>
      <c r="M682" s="41" t="s">
        <v>590</v>
      </c>
      <c r="N682" s="53" t="s">
        <v>1085</v>
      </c>
    </row>
    <row r="683" spans="1:14" outlineLevel="2" x14ac:dyDescent="0.25">
      <c r="A683" s="13" t="s">
        <v>677</v>
      </c>
      <c r="B683" s="8" t="s">
        <v>673</v>
      </c>
      <c r="C683" s="49" t="s">
        <v>18</v>
      </c>
      <c r="D683" s="9">
        <v>43496</v>
      </c>
      <c r="E683" s="10" t="s">
        <v>676</v>
      </c>
      <c r="F683" s="11">
        <v>12335</v>
      </c>
      <c r="G683" s="11">
        <v>-3311.94</v>
      </c>
      <c r="H683" s="11">
        <v>9023.06</v>
      </c>
      <c r="I683" s="41" t="s">
        <v>13</v>
      </c>
      <c r="J683" s="13" t="s">
        <v>1069</v>
      </c>
      <c r="K683" s="54">
        <v>1995</v>
      </c>
      <c r="L683" s="53" t="s">
        <v>1076</v>
      </c>
      <c r="M683" s="41" t="s">
        <v>590</v>
      </c>
      <c r="N683" s="53" t="s">
        <v>1085</v>
      </c>
    </row>
    <row r="684" spans="1:14" outlineLevel="2" x14ac:dyDescent="0.25">
      <c r="A684" s="13" t="s">
        <v>677</v>
      </c>
      <c r="B684" s="8" t="s">
        <v>673</v>
      </c>
      <c r="C684" s="49" t="s">
        <v>22</v>
      </c>
      <c r="D684" s="9">
        <v>44350</v>
      </c>
      <c r="E684" s="10" t="s">
        <v>677</v>
      </c>
      <c r="F684" s="11">
        <v>2825000</v>
      </c>
      <c r="G684" s="11">
        <v>-372151.83</v>
      </c>
      <c r="H684" s="11">
        <v>2452848.17</v>
      </c>
      <c r="I684" s="41" t="s">
        <v>13</v>
      </c>
      <c r="J684" s="13" t="s">
        <v>1070</v>
      </c>
      <c r="K684" s="54">
        <v>1995</v>
      </c>
      <c r="L684" s="53" t="s">
        <v>1076</v>
      </c>
      <c r="M684" s="41" t="s">
        <v>590</v>
      </c>
      <c r="N684" s="53" t="s">
        <v>1085</v>
      </c>
    </row>
    <row r="685" spans="1:14" outlineLevel="2" x14ac:dyDescent="0.25">
      <c r="A685" s="13" t="s">
        <v>677</v>
      </c>
      <c r="B685" s="8" t="s">
        <v>673</v>
      </c>
      <c r="C685" s="49" t="s">
        <v>20</v>
      </c>
      <c r="D685" s="9">
        <v>44196</v>
      </c>
      <c r="E685" s="10" t="s">
        <v>678</v>
      </c>
      <c r="F685" s="11">
        <v>10395.57</v>
      </c>
      <c r="G685" s="11">
        <v>-1734.97</v>
      </c>
      <c r="H685" s="11">
        <v>8660.6</v>
      </c>
      <c r="I685" s="41" t="s">
        <v>13</v>
      </c>
      <c r="J685" s="13" t="s">
        <v>1069</v>
      </c>
      <c r="K685" s="54">
        <v>1995</v>
      </c>
      <c r="L685" s="53" t="s">
        <v>1076</v>
      </c>
      <c r="M685" s="41" t="s">
        <v>590</v>
      </c>
      <c r="N685" s="53" t="s">
        <v>1085</v>
      </c>
    </row>
    <row r="686" spans="1:14" s="23" customFormat="1" outlineLevel="1" x14ac:dyDescent="0.25">
      <c r="A686" s="22" t="s">
        <v>677</v>
      </c>
      <c r="B686" s="17"/>
      <c r="C686" s="50"/>
      <c r="D686" s="18"/>
      <c r="E686" s="19"/>
      <c r="F686" s="20">
        <f>SUBTOTAL(9,F681:F685)</f>
        <v>2942981.55</v>
      </c>
      <c r="G686" s="20">
        <f>SUBTOTAL(9,G681:G685)</f>
        <v>-441717.29</v>
      </c>
      <c r="H686" s="20">
        <f>SUBTOTAL(9,H681:H685)</f>
        <v>2501264.2600000002</v>
      </c>
      <c r="I686" s="42"/>
      <c r="J686" s="22"/>
      <c r="K686" s="55"/>
      <c r="L686" s="56"/>
      <c r="M686" s="42"/>
      <c r="N686" s="56"/>
    </row>
    <row r="687" spans="1:14" outlineLevel="2" x14ac:dyDescent="0.25">
      <c r="A687" s="13" t="s">
        <v>683</v>
      </c>
      <c r="B687" s="8" t="s">
        <v>679</v>
      </c>
      <c r="C687" s="49" t="s">
        <v>62</v>
      </c>
      <c r="D687" s="9">
        <v>39447</v>
      </c>
      <c r="E687" s="10" t="s">
        <v>680</v>
      </c>
      <c r="F687" s="11">
        <v>87806.98</v>
      </c>
      <c r="G687" s="11">
        <v>-57074.55</v>
      </c>
      <c r="H687" s="11">
        <v>30732.43</v>
      </c>
      <c r="I687" s="41" t="s">
        <v>13</v>
      </c>
      <c r="J687" s="13" t="s">
        <v>1069</v>
      </c>
      <c r="K687" s="54">
        <v>1995</v>
      </c>
      <c r="L687" s="53" t="s">
        <v>1076</v>
      </c>
      <c r="M687" s="41" t="s">
        <v>590</v>
      </c>
      <c r="N687" s="53" t="s">
        <v>1085</v>
      </c>
    </row>
    <row r="688" spans="1:14" outlineLevel="2" x14ac:dyDescent="0.25">
      <c r="A688" s="13" t="s">
        <v>683</v>
      </c>
      <c r="B688" s="8" t="s">
        <v>679</v>
      </c>
      <c r="C688" s="49" t="s">
        <v>15</v>
      </c>
      <c r="D688" s="9">
        <v>41060</v>
      </c>
      <c r="E688" s="10" t="s">
        <v>681</v>
      </c>
      <c r="F688" s="11">
        <v>7444</v>
      </c>
      <c r="G688" s="11">
        <v>-7444</v>
      </c>
      <c r="H688" s="12">
        <v>0</v>
      </c>
      <c r="I688" s="41" t="s">
        <v>13</v>
      </c>
      <c r="J688" s="13" t="s">
        <v>1069</v>
      </c>
      <c r="K688" s="54">
        <v>1995</v>
      </c>
      <c r="L688" s="53" t="s">
        <v>1076</v>
      </c>
      <c r="M688" s="41" t="s">
        <v>590</v>
      </c>
      <c r="N688" s="53" t="s">
        <v>1085</v>
      </c>
    </row>
    <row r="689" spans="1:14" outlineLevel="2" x14ac:dyDescent="0.25">
      <c r="A689" s="13" t="s">
        <v>683</v>
      </c>
      <c r="B689" s="8" t="s">
        <v>679</v>
      </c>
      <c r="C689" s="49" t="s">
        <v>18</v>
      </c>
      <c r="D689" s="9">
        <v>43921</v>
      </c>
      <c r="E689" s="10" t="s">
        <v>682</v>
      </c>
      <c r="F689" s="11">
        <v>8950</v>
      </c>
      <c r="G689" s="11">
        <v>-2054.09</v>
      </c>
      <c r="H689" s="11">
        <v>6895.91</v>
      </c>
      <c r="I689" s="41" t="s">
        <v>13</v>
      </c>
      <c r="J689" s="13" t="s">
        <v>1069</v>
      </c>
      <c r="K689" s="54">
        <v>1995</v>
      </c>
      <c r="L689" s="53" t="s">
        <v>1076</v>
      </c>
      <c r="M689" s="41" t="s">
        <v>590</v>
      </c>
      <c r="N689" s="53" t="s">
        <v>1085</v>
      </c>
    </row>
    <row r="690" spans="1:14" outlineLevel="2" x14ac:dyDescent="0.25">
      <c r="A690" s="13" t="s">
        <v>683</v>
      </c>
      <c r="B690" s="8" t="s">
        <v>679</v>
      </c>
      <c r="C690" s="49" t="s">
        <v>22</v>
      </c>
      <c r="D690" s="9">
        <v>44350</v>
      </c>
      <c r="E690" s="10" t="s">
        <v>683</v>
      </c>
      <c r="F690" s="11">
        <v>2825000</v>
      </c>
      <c r="G690" s="11">
        <v>-372151.83</v>
      </c>
      <c r="H690" s="11">
        <v>2452848.17</v>
      </c>
      <c r="I690" s="41" t="s">
        <v>13</v>
      </c>
      <c r="J690" s="13" t="s">
        <v>1070</v>
      </c>
      <c r="K690" s="54">
        <v>1995</v>
      </c>
      <c r="L690" s="53" t="s">
        <v>1076</v>
      </c>
      <c r="M690" s="41" t="s">
        <v>590</v>
      </c>
      <c r="N690" s="53" t="s">
        <v>1085</v>
      </c>
    </row>
    <row r="691" spans="1:14" outlineLevel="2" x14ac:dyDescent="0.25">
      <c r="A691" s="13" t="s">
        <v>683</v>
      </c>
      <c r="B691" s="8" t="s">
        <v>679</v>
      </c>
      <c r="C691" s="49" t="s">
        <v>20</v>
      </c>
      <c r="D691" s="9">
        <v>44196</v>
      </c>
      <c r="E691" s="10" t="s">
        <v>684</v>
      </c>
      <c r="F691" s="11">
        <v>10395.57</v>
      </c>
      <c r="G691" s="11">
        <v>-1734.97</v>
      </c>
      <c r="H691" s="11">
        <v>8660.6</v>
      </c>
      <c r="I691" s="41" t="s">
        <v>13</v>
      </c>
      <c r="J691" s="13" t="s">
        <v>1069</v>
      </c>
      <c r="K691" s="54">
        <v>1995</v>
      </c>
      <c r="L691" s="53" t="s">
        <v>1076</v>
      </c>
      <c r="M691" s="41" t="s">
        <v>590</v>
      </c>
      <c r="N691" s="53" t="s">
        <v>1085</v>
      </c>
    </row>
    <row r="692" spans="1:14" s="23" customFormat="1" outlineLevel="1" x14ac:dyDescent="0.25">
      <c r="A692" s="22" t="s">
        <v>683</v>
      </c>
      <c r="B692" s="17"/>
      <c r="C692" s="50"/>
      <c r="D692" s="18"/>
      <c r="E692" s="19"/>
      <c r="F692" s="20">
        <f>SUBTOTAL(9,F687:F691)</f>
        <v>2939596.55</v>
      </c>
      <c r="G692" s="20">
        <f>SUBTOTAL(9,G687:G691)</f>
        <v>-440459.44</v>
      </c>
      <c r="H692" s="20">
        <f>SUBTOTAL(9,H687:H691)</f>
        <v>2499137.11</v>
      </c>
      <c r="I692" s="42"/>
      <c r="J692" s="22"/>
      <c r="K692" s="55"/>
      <c r="L692" s="56"/>
      <c r="M692" s="42"/>
      <c r="N692" s="56"/>
    </row>
    <row r="693" spans="1:14" outlineLevel="2" x14ac:dyDescent="0.25">
      <c r="A693" s="13" t="s">
        <v>689</v>
      </c>
      <c r="B693" s="8" t="s">
        <v>685</v>
      </c>
      <c r="C693" s="49" t="s">
        <v>62</v>
      </c>
      <c r="D693" s="9">
        <v>39447</v>
      </c>
      <c r="E693" s="10" t="s">
        <v>686</v>
      </c>
      <c r="F693" s="11">
        <v>87806.98</v>
      </c>
      <c r="G693" s="11">
        <v>-57074.55</v>
      </c>
      <c r="H693" s="11">
        <v>30732.43</v>
      </c>
      <c r="I693" s="41" t="s">
        <v>13</v>
      </c>
      <c r="J693" s="13" t="s">
        <v>1069</v>
      </c>
      <c r="K693" s="54">
        <v>1995</v>
      </c>
      <c r="L693" s="53" t="s">
        <v>1076</v>
      </c>
      <c r="M693" s="41" t="s">
        <v>590</v>
      </c>
      <c r="N693" s="53" t="s">
        <v>1085</v>
      </c>
    </row>
    <row r="694" spans="1:14" outlineLevel="2" x14ac:dyDescent="0.25">
      <c r="A694" s="13" t="s">
        <v>689</v>
      </c>
      <c r="B694" s="8" t="s">
        <v>685</v>
      </c>
      <c r="C694" s="49" t="s">
        <v>15</v>
      </c>
      <c r="D694" s="9">
        <v>41060</v>
      </c>
      <c r="E694" s="10" t="s">
        <v>687</v>
      </c>
      <c r="F694" s="11">
        <v>7444</v>
      </c>
      <c r="G694" s="11">
        <v>-7444</v>
      </c>
      <c r="H694" s="12">
        <v>0</v>
      </c>
      <c r="I694" s="41" t="s">
        <v>13</v>
      </c>
      <c r="J694" s="13" t="s">
        <v>1069</v>
      </c>
      <c r="K694" s="54">
        <v>1995</v>
      </c>
      <c r="L694" s="53" t="s">
        <v>1076</v>
      </c>
      <c r="M694" s="41" t="s">
        <v>590</v>
      </c>
      <c r="N694" s="53" t="s">
        <v>1085</v>
      </c>
    </row>
    <row r="695" spans="1:14" outlineLevel="2" x14ac:dyDescent="0.25">
      <c r="A695" s="13" t="s">
        <v>689</v>
      </c>
      <c r="B695" s="8" t="s">
        <v>685</v>
      </c>
      <c r="C695" s="49" t="s">
        <v>18</v>
      </c>
      <c r="D695" s="9">
        <v>43921</v>
      </c>
      <c r="E695" s="10" t="s">
        <v>688</v>
      </c>
      <c r="F695" s="11">
        <v>8950</v>
      </c>
      <c r="G695" s="11">
        <v>-2054.09</v>
      </c>
      <c r="H695" s="11">
        <v>6895.91</v>
      </c>
      <c r="I695" s="41" t="s">
        <v>13</v>
      </c>
      <c r="J695" s="13" t="s">
        <v>1069</v>
      </c>
      <c r="K695" s="54">
        <v>1995</v>
      </c>
      <c r="L695" s="53" t="s">
        <v>1076</v>
      </c>
      <c r="M695" s="41" t="s">
        <v>590</v>
      </c>
      <c r="N695" s="53" t="s">
        <v>1085</v>
      </c>
    </row>
    <row r="696" spans="1:14" outlineLevel="2" x14ac:dyDescent="0.25">
      <c r="A696" s="13" t="s">
        <v>689</v>
      </c>
      <c r="B696" s="8" t="s">
        <v>685</v>
      </c>
      <c r="C696" s="49" t="s">
        <v>22</v>
      </c>
      <c r="D696" s="9">
        <v>44350</v>
      </c>
      <c r="E696" s="10" t="s">
        <v>689</v>
      </c>
      <c r="F696" s="11">
        <v>2825000</v>
      </c>
      <c r="G696" s="11">
        <v>-372151.83</v>
      </c>
      <c r="H696" s="11">
        <v>2452848.17</v>
      </c>
      <c r="I696" s="41" t="s">
        <v>13</v>
      </c>
      <c r="J696" s="13" t="s">
        <v>1070</v>
      </c>
      <c r="K696" s="54">
        <v>1995</v>
      </c>
      <c r="L696" s="53" t="s">
        <v>1076</v>
      </c>
      <c r="M696" s="41" t="s">
        <v>590</v>
      </c>
      <c r="N696" s="53" t="s">
        <v>1085</v>
      </c>
    </row>
    <row r="697" spans="1:14" outlineLevel="2" x14ac:dyDescent="0.25">
      <c r="A697" s="13" t="s">
        <v>689</v>
      </c>
      <c r="B697" s="8" t="s">
        <v>685</v>
      </c>
      <c r="C697" s="49" t="s">
        <v>20</v>
      </c>
      <c r="D697" s="9">
        <v>39447</v>
      </c>
      <c r="E697" s="10" t="s">
        <v>690</v>
      </c>
      <c r="F697" s="11">
        <v>10395.57</v>
      </c>
      <c r="G697" s="11">
        <v>-1734.97</v>
      </c>
      <c r="H697" s="11">
        <v>8660.6</v>
      </c>
      <c r="I697" s="41" t="s">
        <v>13</v>
      </c>
      <c r="J697" s="13" t="s">
        <v>1069</v>
      </c>
      <c r="K697" s="54">
        <v>1995</v>
      </c>
      <c r="L697" s="53" t="s">
        <v>1076</v>
      </c>
      <c r="M697" s="41" t="s">
        <v>590</v>
      </c>
      <c r="N697" s="53" t="s">
        <v>1085</v>
      </c>
    </row>
    <row r="698" spans="1:14" s="23" customFormat="1" outlineLevel="1" x14ac:dyDescent="0.25">
      <c r="A698" s="22" t="s">
        <v>689</v>
      </c>
      <c r="B698" s="17"/>
      <c r="C698" s="50"/>
      <c r="D698" s="18"/>
      <c r="E698" s="19"/>
      <c r="F698" s="20">
        <f>SUBTOTAL(9,F693:F697)</f>
        <v>2939596.55</v>
      </c>
      <c r="G698" s="20">
        <f>SUBTOTAL(9,G693:G697)</f>
        <v>-440459.44</v>
      </c>
      <c r="H698" s="20">
        <f>SUBTOTAL(9,H693:H697)</f>
        <v>2499137.11</v>
      </c>
      <c r="I698" s="42"/>
      <c r="J698" s="22"/>
      <c r="K698" s="55"/>
      <c r="L698" s="56"/>
      <c r="M698" s="42"/>
      <c r="N698" s="56"/>
    </row>
    <row r="699" spans="1:14" outlineLevel="2" x14ac:dyDescent="0.25">
      <c r="A699" s="13" t="s">
        <v>695</v>
      </c>
      <c r="B699" s="8" t="s">
        <v>691</v>
      </c>
      <c r="C699" s="49" t="s">
        <v>62</v>
      </c>
      <c r="D699" s="9">
        <v>39447</v>
      </c>
      <c r="E699" s="10" t="s">
        <v>692</v>
      </c>
      <c r="F699" s="11">
        <v>87806.98</v>
      </c>
      <c r="G699" s="11">
        <v>-57074.55</v>
      </c>
      <c r="H699" s="11">
        <v>30732.43</v>
      </c>
      <c r="I699" s="41" t="s">
        <v>13</v>
      </c>
      <c r="J699" s="13" t="s">
        <v>1069</v>
      </c>
      <c r="K699" s="54">
        <v>1995</v>
      </c>
      <c r="L699" s="53" t="s">
        <v>1076</v>
      </c>
      <c r="M699" s="41" t="s">
        <v>590</v>
      </c>
      <c r="N699" s="53" t="s">
        <v>1085</v>
      </c>
    </row>
    <row r="700" spans="1:14" outlineLevel="2" x14ac:dyDescent="0.25">
      <c r="A700" s="13" t="s">
        <v>695</v>
      </c>
      <c r="B700" s="8" t="s">
        <v>691</v>
      </c>
      <c r="C700" s="49" t="s">
        <v>15</v>
      </c>
      <c r="D700" s="9">
        <v>41060</v>
      </c>
      <c r="E700" s="10" t="s">
        <v>693</v>
      </c>
      <c r="F700" s="11">
        <v>7444</v>
      </c>
      <c r="G700" s="11">
        <v>-7444</v>
      </c>
      <c r="H700" s="12">
        <v>0</v>
      </c>
      <c r="I700" s="41" t="s">
        <v>13</v>
      </c>
      <c r="J700" s="13" t="s">
        <v>1069</v>
      </c>
      <c r="K700" s="54">
        <v>1995</v>
      </c>
      <c r="L700" s="53" t="s">
        <v>1076</v>
      </c>
      <c r="M700" s="41" t="s">
        <v>590</v>
      </c>
      <c r="N700" s="53" t="s">
        <v>1085</v>
      </c>
    </row>
    <row r="701" spans="1:14" outlineLevel="2" x14ac:dyDescent="0.25">
      <c r="A701" s="13" t="s">
        <v>695</v>
      </c>
      <c r="B701" s="8" t="s">
        <v>691</v>
      </c>
      <c r="C701" s="49" t="s">
        <v>18</v>
      </c>
      <c r="D701" s="9">
        <v>43951</v>
      </c>
      <c r="E701" s="10" t="s">
        <v>694</v>
      </c>
      <c r="F701" s="11">
        <v>8950</v>
      </c>
      <c r="G701" s="11">
        <v>-1992.96</v>
      </c>
      <c r="H701" s="11">
        <v>6957.04</v>
      </c>
      <c r="I701" s="41" t="s">
        <v>13</v>
      </c>
      <c r="J701" s="13" t="s">
        <v>1069</v>
      </c>
      <c r="K701" s="54">
        <v>1995</v>
      </c>
      <c r="L701" s="53" t="s">
        <v>1076</v>
      </c>
      <c r="M701" s="41" t="s">
        <v>590</v>
      </c>
      <c r="N701" s="53" t="s">
        <v>1085</v>
      </c>
    </row>
    <row r="702" spans="1:14" outlineLevel="2" x14ac:dyDescent="0.25">
      <c r="A702" s="13" t="s">
        <v>695</v>
      </c>
      <c r="B702" s="8" t="s">
        <v>691</v>
      </c>
      <c r="C702" s="49" t="s">
        <v>22</v>
      </c>
      <c r="D702" s="9">
        <v>44350</v>
      </c>
      <c r="E702" s="10" t="s">
        <v>695</v>
      </c>
      <c r="F702" s="11">
        <v>2825000</v>
      </c>
      <c r="G702" s="11">
        <v>-372151.83</v>
      </c>
      <c r="H702" s="11">
        <v>2452848.17</v>
      </c>
      <c r="I702" s="41" t="s">
        <v>13</v>
      </c>
      <c r="J702" s="13" t="s">
        <v>1070</v>
      </c>
      <c r="K702" s="54">
        <v>1995</v>
      </c>
      <c r="L702" s="53" t="s">
        <v>1076</v>
      </c>
      <c r="M702" s="41" t="s">
        <v>590</v>
      </c>
      <c r="N702" s="53" t="s">
        <v>1085</v>
      </c>
    </row>
    <row r="703" spans="1:14" outlineLevel="2" x14ac:dyDescent="0.25">
      <c r="A703" s="13" t="s">
        <v>695</v>
      </c>
      <c r="B703" s="8" t="s">
        <v>691</v>
      </c>
      <c r="C703" s="49" t="s">
        <v>20</v>
      </c>
      <c r="D703" s="9">
        <v>44196</v>
      </c>
      <c r="E703" s="10" t="s">
        <v>696</v>
      </c>
      <c r="F703" s="11">
        <v>10395.57</v>
      </c>
      <c r="G703" s="11">
        <v>-1734.97</v>
      </c>
      <c r="H703" s="11">
        <v>8660.6</v>
      </c>
      <c r="I703" s="41" t="s">
        <v>13</v>
      </c>
      <c r="J703" s="13" t="s">
        <v>1069</v>
      </c>
      <c r="K703" s="54">
        <v>1995</v>
      </c>
      <c r="L703" s="53" t="s">
        <v>1076</v>
      </c>
      <c r="M703" s="41" t="s">
        <v>590</v>
      </c>
      <c r="N703" s="53" t="s">
        <v>1085</v>
      </c>
    </row>
    <row r="704" spans="1:14" s="23" customFormat="1" outlineLevel="1" x14ac:dyDescent="0.25">
      <c r="A704" s="22" t="s">
        <v>695</v>
      </c>
      <c r="B704" s="17"/>
      <c r="C704" s="50"/>
      <c r="D704" s="18"/>
      <c r="E704" s="19"/>
      <c r="F704" s="20">
        <f>SUBTOTAL(9,F699:F703)</f>
        <v>2939596.55</v>
      </c>
      <c r="G704" s="20">
        <f>SUBTOTAL(9,G699:G703)</f>
        <v>-440398.31</v>
      </c>
      <c r="H704" s="20">
        <f>SUBTOTAL(9,H699:H703)</f>
        <v>2499198.2400000002</v>
      </c>
      <c r="I704" s="42"/>
      <c r="J704" s="22"/>
      <c r="K704" s="55"/>
      <c r="L704" s="56"/>
      <c r="M704" s="42"/>
      <c r="N704" s="56"/>
    </row>
    <row r="705" spans="1:14" outlineLevel="2" x14ac:dyDescent="0.25">
      <c r="A705" s="13" t="s">
        <v>701</v>
      </c>
      <c r="B705" s="8" t="s">
        <v>697</v>
      </c>
      <c r="C705" s="49" t="s">
        <v>62</v>
      </c>
      <c r="D705" s="9">
        <v>39447</v>
      </c>
      <c r="E705" s="10" t="s">
        <v>698</v>
      </c>
      <c r="F705" s="11">
        <v>87806.98</v>
      </c>
      <c r="G705" s="11">
        <v>-57074.55</v>
      </c>
      <c r="H705" s="11">
        <v>30732.43</v>
      </c>
      <c r="I705" s="41" t="s">
        <v>13</v>
      </c>
      <c r="J705" s="13" t="s">
        <v>1069</v>
      </c>
      <c r="K705" s="54">
        <v>1995</v>
      </c>
      <c r="L705" s="53" t="s">
        <v>1076</v>
      </c>
      <c r="M705" s="41" t="s">
        <v>590</v>
      </c>
      <c r="N705" s="53" t="s">
        <v>1085</v>
      </c>
    </row>
    <row r="706" spans="1:14" outlineLevel="2" x14ac:dyDescent="0.25">
      <c r="A706" s="13" t="s">
        <v>701</v>
      </c>
      <c r="B706" s="8" t="s">
        <v>697</v>
      </c>
      <c r="C706" s="49" t="s">
        <v>15</v>
      </c>
      <c r="D706" s="9">
        <v>41060</v>
      </c>
      <c r="E706" s="10" t="s">
        <v>699</v>
      </c>
      <c r="F706" s="11">
        <v>7444</v>
      </c>
      <c r="G706" s="11">
        <v>-7444</v>
      </c>
      <c r="H706" s="12">
        <v>0</v>
      </c>
      <c r="I706" s="41" t="s">
        <v>13</v>
      </c>
      <c r="J706" s="13" t="s">
        <v>1069</v>
      </c>
      <c r="K706" s="54">
        <v>1995</v>
      </c>
      <c r="L706" s="53" t="s">
        <v>1076</v>
      </c>
      <c r="M706" s="41" t="s">
        <v>590</v>
      </c>
      <c r="N706" s="53" t="s">
        <v>1085</v>
      </c>
    </row>
    <row r="707" spans="1:14" outlineLevel="2" x14ac:dyDescent="0.25">
      <c r="A707" s="13" t="s">
        <v>701</v>
      </c>
      <c r="B707" s="8" t="s">
        <v>697</v>
      </c>
      <c r="C707" s="49" t="s">
        <v>18</v>
      </c>
      <c r="D707" s="9">
        <v>39447</v>
      </c>
      <c r="E707" s="10" t="s">
        <v>700</v>
      </c>
      <c r="F707" s="11">
        <v>8950</v>
      </c>
      <c r="G707" s="11">
        <v>-1805.48</v>
      </c>
      <c r="H707" s="11">
        <v>7144.52</v>
      </c>
      <c r="I707" s="41" t="s">
        <v>13</v>
      </c>
      <c r="J707" s="13" t="s">
        <v>1069</v>
      </c>
      <c r="K707" s="54">
        <v>1995</v>
      </c>
      <c r="L707" s="53" t="s">
        <v>1076</v>
      </c>
      <c r="M707" s="41" t="s">
        <v>590</v>
      </c>
      <c r="N707" s="53" t="s">
        <v>1085</v>
      </c>
    </row>
    <row r="708" spans="1:14" outlineLevel="2" x14ac:dyDescent="0.25">
      <c r="A708" s="13" t="s">
        <v>701</v>
      </c>
      <c r="B708" s="8" t="s">
        <v>697</v>
      </c>
      <c r="C708" s="49" t="s">
        <v>22</v>
      </c>
      <c r="D708" s="9">
        <v>44350</v>
      </c>
      <c r="E708" s="10" t="s">
        <v>701</v>
      </c>
      <c r="F708" s="11">
        <v>2825000</v>
      </c>
      <c r="G708" s="11">
        <v>-372151.83</v>
      </c>
      <c r="H708" s="11">
        <v>2452848.17</v>
      </c>
      <c r="I708" s="41" t="s">
        <v>13</v>
      </c>
      <c r="J708" s="13" t="s">
        <v>1070</v>
      </c>
      <c r="K708" s="54">
        <v>1995</v>
      </c>
      <c r="L708" s="53" t="s">
        <v>1076</v>
      </c>
      <c r="M708" s="41" t="s">
        <v>590</v>
      </c>
      <c r="N708" s="53" t="s">
        <v>1085</v>
      </c>
    </row>
    <row r="709" spans="1:14" outlineLevel="2" x14ac:dyDescent="0.25">
      <c r="A709" s="13" t="s">
        <v>701</v>
      </c>
      <c r="B709" s="8" t="s">
        <v>697</v>
      </c>
      <c r="C709" s="49" t="s">
        <v>20</v>
      </c>
      <c r="D709" s="9">
        <v>44196</v>
      </c>
      <c r="E709" s="10" t="s">
        <v>702</v>
      </c>
      <c r="F709" s="11">
        <v>10395.57</v>
      </c>
      <c r="G709" s="11">
        <v>-1734.97</v>
      </c>
      <c r="H709" s="11">
        <v>8660.6</v>
      </c>
      <c r="I709" s="41" t="s">
        <v>13</v>
      </c>
      <c r="J709" s="13" t="s">
        <v>1069</v>
      </c>
      <c r="K709" s="54">
        <v>1995</v>
      </c>
      <c r="L709" s="53" t="s">
        <v>1076</v>
      </c>
      <c r="M709" s="41" t="s">
        <v>590</v>
      </c>
      <c r="N709" s="53" t="s">
        <v>1085</v>
      </c>
    </row>
    <row r="710" spans="1:14" s="23" customFormat="1" outlineLevel="1" x14ac:dyDescent="0.25">
      <c r="A710" s="22" t="s">
        <v>701</v>
      </c>
      <c r="B710" s="17"/>
      <c r="C710" s="50"/>
      <c r="D710" s="18"/>
      <c r="E710" s="19"/>
      <c r="F710" s="20">
        <f>SUBTOTAL(9,F705:F709)</f>
        <v>2939596.55</v>
      </c>
      <c r="G710" s="20">
        <f>SUBTOTAL(9,G705:G709)</f>
        <v>-440210.82999999996</v>
      </c>
      <c r="H710" s="20">
        <f>SUBTOTAL(9,H705:H709)</f>
        <v>2499385.7200000002</v>
      </c>
      <c r="I710" s="42"/>
      <c r="J710" s="22"/>
      <c r="K710" s="55"/>
      <c r="L710" s="56"/>
      <c r="M710" s="42"/>
      <c r="N710" s="56"/>
    </row>
    <row r="711" spans="1:14" outlineLevel="2" x14ac:dyDescent="0.25">
      <c r="A711" s="13" t="s">
        <v>707</v>
      </c>
      <c r="B711" s="8" t="s">
        <v>703</v>
      </c>
      <c r="C711" s="49" t="s">
        <v>62</v>
      </c>
      <c r="D711" s="9">
        <v>39447</v>
      </c>
      <c r="E711" s="10" t="s">
        <v>704</v>
      </c>
      <c r="F711" s="11">
        <v>87806.98</v>
      </c>
      <c r="G711" s="11">
        <v>-57074.55</v>
      </c>
      <c r="H711" s="11">
        <v>30732.43</v>
      </c>
      <c r="I711" s="41" t="s">
        <v>13</v>
      </c>
      <c r="J711" s="13" t="s">
        <v>1069</v>
      </c>
      <c r="K711" s="54">
        <v>1995</v>
      </c>
      <c r="L711" s="53" t="s">
        <v>1076</v>
      </c>
      <c r="M711" s="41" t="s">
        <v>590</v>
      </c>
      <c r="N711" s="53" t="s">
        <v>1085</v>
      </c>
    </row>
    <row r="712" spans="1:14" outlineLevel="2" x14ac:dyDescent="0.25">
      <c r="A712" s="13" t="s">
        <v>707</v>
      </c>
      <c r="B712" s="8" t="s">
        <v>703</v>
      </c>
      <c r="C712" s="49" t="s">
        <v>15</v>
      </c>
      <c r="D712" s="9">
        <v>41060</v>
      </c>
      <c r="E712" s="10" t="s">
        <v>705</v>
      </c>
      <c r="F712" s="11">
        <v>7444</v>
      </c>
      <c r="G712" s="11">
        <v>-7444</v>
      </c>
      <c r="H712" s="12">
        <v>0</v>
      </c>
      <c r="I712" s="41" t="s">
        <v>13</v>
      </c>
      <c r="J712" s="13" t="s">
        <v>1069</v>
      </c>
      <c r="K712" s="54">
        <v>1995</v>
      </c>
      <c r="L712" s="53" t="s">
        <v>1076</v>
      </c>
      <c r="M712" s="41" t="s">
        <v>590</v>
      </c>
      <c r="N712" s="53" t="s">
        <v>1085</v>
      </c>
    </row>
    <row r="713" spans="1:14" outlineLevel="2" x14ac:dyDescent="0.25">
      <c r="A713" s="13" t="s">
        <v>707</v>
      </c>
      <c r="B713" s="8" t="s">
        <v>703</v>
      </c>
      <c r="C713" s="49" t="s">
        <v>18</v>
      </c>
      <c r="D713" s="9">
        <v>43951</v>
      </c>
      <c r="E713" s="10" t="s">
        <v>706</v>
      </c>
      <c r="F713" s="11">
        <v>8950</v>
      </c>
      <c r="G713" s="11">
        <v>-1992.96</v>
      </c>
      <c r="H713" s="11">
        <v>6957.04</v>
      </c>
      <c r="I713" s="41" t="s">
        <v>13</v>
      </c>
      <c r="J713" s="13" t="s">
        <v>1069</v>
      </c>
      <c r="K713" s="54">
        <v>1995</v>
      </c>
      <c r="L713" s="53" t="s">
        <v>1076</v>
      </c>
      <c r="M713" s="41" t="s">
        <v>590</v>
      </c>
      <c r="N713" s="53" t="s">
        <v>1085</v>
      </c>
    </row>
    <row r="714" spans="1:14" outlineLevel="2" x14ac:dyDescent="0.25">
      <c r="A714" s="13" t="s">
        <v>707</v>
      </c>
      <c r="B714" s="8" t="s">
        <v>703</v>
      </c>
      <c r="C714" s="49" t="s">
        <v>22</v>
      </c>
      <c r="D714" s="9">
        <v>44350</v>
      </c>
      <c r="E714" s="10" t="s">
        <v>707</v>
      </c>
      <c r="F714" s="11">
        <v>2825000</v>
      </c>
      <c r="G714" s="11">
        <v>-372151.83</v>
      </c>
      <c r="H714" s="11">
        <v>2452848.17</v>
      </c>
      <c r="I714" s="41" t="s">
        <v>13</v>
      </c>
      <c r="J714" s="13" t="s">
        <v>1070</v>
      </c>
      <c r="K714" s="54">
        <v>1995</v>
      </c>
      <c r="L714" s="53" t="s">
        <v>1076</v>
      </c>
      <c r="M714" s="41" t="s">
        <v>590</v>
      </c>
      <c r="N714" s="53" t="s">
        <v>1085</v>
      </c>
    </row>
    <row r="715" spans="1:14" outlineLevel="2" x14ac:dyDescent="0.25">
      <c r="A715" s="13" t="s">
        <v>707</v>
      </c>
      <c r="B715" s="8" t="s">
        <v>703</v>
      </c>
      <c r="C715" s="49" t="s">
        <v>20</v>
      </c>
      <c r="D715" s="9">
        <v>44196</v>
      </c>
      <c r="E715" s="10" t="s">
        <v>708</v>
      </c>
      <c r="F715" s="11">
        <v>10395.57</v>
      </c>
      <c r="G715" s="11">
        <v>-1734.97</v>
      </c>
      <c r="H715" s="11">
        <v>8660.6</v>
      </c>
      <c r="I715" s="41" t="s">
        <v>13</v>
      </c>
      <c r="J715" s="13" t="s">
        <v>1069</v>
      </c>
      <c r="K715" s="54">
        <v>1995</v>
      </c>
      <c r="L715" s="53" t="s">
        <v>1076</v>
      </c>
      <c r="M715" s="41" t="s">
        <v>590</v>
      </c>
      <c r="N715" s="53" t="s">
        <v>1085</v>
      </c>
    </row>
    <row r="716" spans="1:14" s="23" customFormat="1" outlineLevel="1" x14ac:dyDescent="0.25">
      <c r="A716" s="22" t="s">
        <v>707</v>
      </c>
      <c r="B716" s="17"/>
      <c r="C716" s="50"/>
      <c r="D716" s="18"/>
      <c r="E716" s="19"/>
      <c r="F716" s="20">
        <f>SUBTOTAL(9,F711:F715)</f>
        <v>2939596.55</v>
      </c>
      <c r="G716" s="20">
        <f>SUBTOTAL(9,G711:G715)</f>
        <v>-440398.31</v>
      </c>
      <c r="H716" s="20">
        <f>SUBTOTAL(9,H711:H715)</f>
        <v>2499198.2400000002</v>
      </c>
      <c r="I716" s="42"/>
      <c r="J716" s="22"/>
      <c r="K716" s="55"/>
      <c r="L716" s="56"/>
      <c r="M716" s="42"/>
      <c r="N716" s="56"/>
    </row>
    <row r="717" spans="1:14" outlineLevel="2" x14ac:dyDescent="0.25">
      <c r="A717" s="13" t="s">
        <v>713</v>
      </c>
      <c r="B717" s="8" t="s">
        <v>709</v>
      </c>
      <c r="C717" s="49" t="s">
        <v>62</v>
      </c>
      <c r="D717" s="9">
        <v>39447</v>
      </c>
      <c r="E717" s="10" t="s">
        <v>710</v>
      </c>
      <c r="F717" s="11">
        <v>87806.98</v>
      </c>
      <c r="G717" s="11">
        <v>-57074.55</v>
      </c>
      <c r="H717" s="11">
        <v>30732.43</v>
      </c>
      <c r="I717" s="41" t="s">
        <v>13</v>
      </c>
      <c r="J717" s="13" t="s">
        <v>1069</v>
      </c>
      <c r="K717" s="54">
        <v>1995</v>
      </c>
      <c r="L717" s="53" t="s">
        <v>1076</v>
      </c>
      <c r="M717" s="41" t="s">
        <v>590</v>
      </c>
      <c r="N717" s="53" t="s">
        <v>1085</v>
      </c>
    </row>
    <row r="718" spans="1:14" outlineLevel="2" x14ac:dyDescent="0.25">
      <c r="A718" s="13" t="s">
        <v>713</v>
      </c>
      <c r="B718" s="8" t="s">
        <v>709</v>
      </c>
      <c r="C718" s="49" t="s">
        <v>15</v>
      </c>
      <c r="D718" s="9">
        <v>41060</v>
      </c>
      <c r="E718" s="10" t="s">
        <v>711</v>
      </c>
      <c r="F718" s="11">
        <v>7444</v>
      </c>
      <c r="G718" s="11">
        <v>-7444</v>
      </c>
      <c r="H718" s="12">
        <v>0</v>
      </c>
      <c r="I718" s="41" t="s">
        <v>13</v>
      </c>
      <c r="J718" s="13" t="s">
        <v>1069</v>
      </c>
      <c r="K718" s="54">
        <v>1995</v>
      </c>
      <c r="L718" s="53" t="s">
        <v>1076</v>
      </c>
      <c r="M718" s="41" t="s">
        <v>590</v>
      </c>
      <c r="N718" s="53" t="s">
        <v>1085</v>
      </c>
    </row>
    <row r="719" spans="1:14" outlineLevel="2" x14ac:dyDescent="0.25">
      <c r="A719" s="13" t="s">
        <v>713</v>
      </c>
      <c r="B719" s="8" t="s">
        <v>709</v>
      </c>
      <c r="C719" s="49" t="s">
        <v>18</v>
      </c>
      <c r="D719" s="9">
        <v>43951</v>
      </c>
      <c r="E719" s="10" t="s">
        <v>712</v>
      </c>
      <c r="F719" s="11">
        <v>8950</v>
      </c>
      <c r="G719" s="11">
        <v>-1992.96</v>
      </c>
      <c r="H719" s="11">
        <v>6957.04</v>
      </c>
      <c r="I719" s="41" t="s">
        <v>13</v>
      </c>
      <c r="J719" s="13" t="s">
        <v>1069</v>
      </c>
      <c r="K719" s="54">
        <v>1995</v>
      </c>
      <c r="L719" s="53" t="s">
        <v>1076</v>
      </c>
      <c r="M719" s="41" t="s">
        <v>590</v>
      </c>
      <c r="N719" s="53" t="s">
        <v>1085</v>
      </c>
    </row>
    <row r="720" spans="1:14" outlineLevel="2" x14ac:dyDescent="0.25">
      <c r="A720" s="13" t="s">
        <v>713</v>
      </c>
      <c r="B720" s="8" t="s">
        <v>709</v>
      </c>
      <c r="C720" s="49" t="s">
        <v>22</v>
      </c>
      <c r="D720" s="9">
        <v>44350</v>
      </c>
      <c r="E720" s="10" t="s">
        <v>713</v>
      </c>
      <c r="F720" s="11">
        <v>2825000</v>
      </c>
      <c r="G720" s="11">
        <v>-372151.83</v>
      </c>
      <c r="H720" s="11">
        <v>2452848.17</v>
      </c>
      <c r="I720" s="41" t="s">
        <v>13</v>
      </c>
      <c r="J720" s="13" t="s">
        <v>1070</v>
      </c>
      <c r="K720" s="54">
        <v>1995</v>
      </c>
      <c r="L720" s="53" t="s">
        <v>1076</v>
      </c>
      <c r="M720" s="41" t="s">
        <v>590</v>
      </c>
      <c r="N720" s="53" t="s">
        <v>1085</v>
      </c>
    </row>
    <row r="721" spans="1:14" outlineLevel="2" x14ac:dyDescent="0.25">
      <c r="A721" s="13" t="s">
        <v>713</v>
      </c>
      <c r="B721" s="8" t="s">
        <v>709</v>
      </c>
      <c r="C721" s="49" t="s">
        <v>20</v>
      </c>
      <c r="D721" s="9">
        <v>44196</v>
      </c>
      <c r="E721" s="10" t="s">
        <v>714</v>
      </c>
      <c r="F721" s="11">
        <v>10395.57</v>
      </c>
      <c r="G721" s="11">
        <v>-1734.97</v>
      </c>
      <c r="H721" s="11">
        <v>8660.6</v>
      </c>
      <c r="I721" s="41" t="s">
        <v>13</v>
      </c>
      <c r="J721" s="13" t="s">
        <v>1069</v>
      </c>
      <c r="K721" s="54">
        <v>1995</v>
      </c>
      <c r="L721" s="53" t="s">
        <v>1076</v>
      </c>
      <c r="M721" s="41" t="s">
        <v>590</v>
      </c>
      <c r="N721" s="53" t="s">
        <v>1085</v>
      </c>
    </row>
    <row r="722" spans="1:14" s="23" customFormat="1" outlineLevel="1" x14ac:dyDescent="0.25">
      <c r="A722" s="22" t="s">
        <v>713</v>
      </c>
      <c r="B722" s="17"/>
      <c r="C722" s="50"/>
      <c r="D722" s="18"/>
      <c r="E722" s="19"/>
      <c r="F722" s="20">
        <f>SUBTOTAL(9,F717:F721)</f>
        <v>2939596.55</v>
      </c>
      <c r="G722" s="20">
        <f>SUBTOTAL(9,G717:G721)</f>
        <v>-440398.31</v>
      </c>
      <c r="H722" s="20">
        <f>SUBTOTAL(9,H717:H721)</f>
        <v>2499198.2400000002</v>
      </c>
      <c r="I722" s="42"/>
      <c r="J722" s="22"/>
      <c r="K722" s="55"/>
      <c r="L722" s="56"/>
      <c r="M722" s="42"/>
      <c r="N722" s="56"/>
    </row>
    <row r="723" spans="1:14" outlineLevel="2" x14ac:dyDescent="0.25">
      <c r="A723" s="13" t="s">
        <v>719</v>
      </c>
      <c r="B723" s="8" t="s">
        <v>715</v>
      </c>
      <c r="C723" s="49" t="s">
        <v>62</v>
      </c>
      <c r="D723" s="9">
        <v>39447</v>
      </c>
      <c r="E723" s="10" t="s">
        <v>716</v>
      </c>
      <c r="F723" s="11">
        <v>87806.98</v>
      </c>
      <c r="G723" s="11">
        <v>-57074.55</v>
      </c>
      <c r="H723" s="11">
        <v>30732.43</v>
      </c>
      <c r="I723" s="41" t="s">
        <v>13</v>
      </c>
      <c r="J723" s="13" t="s">
        <v>1069</v>
      </c>
      <c r="K723" s="54">
        <v>1995</v>
      </c>
      <c r="L723" s="53" t="s">
        <v>1076</v>
      </c>
      <c r="M723" s="41" t="s">
        <v>590</v>
      </c>
      <c r="N723" s="53" t="s">
        <v>1085</v>
      </c>
    </row>
    <row r="724" spans="1:14" outlineLevel="2" x14ac:dyDescent="0.25">
      <c r="A724" s="13" t="s">
        <v>719</v>
      </c>
      <c r="B724" s="8" t="s">
        <v>715</v>
      </c>
      <c r="C724" s="49" t="s">
        <v>15</v>
      </c>
      <c r="D724" s="9">
        <v>41060</v>
      </c>
      <c r="E724" s="10" t="s">
        <v>717</v>
      </c>
      <c r="F724" s="11">
        <v>7444</v>
      </c>
      <c r="G724" s="11">
        <v>-7444</v>
      </c>
      <c r="H724" s="12">
        <v>0</v>
      </c>
      <c r="I724" s="41" t="s">
        <v>13</v>
      </c>
      <c r="J724" s="13" t="s">
        <v>1069</v>
      </c>
      <c r="K724" s="54">
        <v>1995</v>
      </c>
      <c r="L724" s="53" t="s">
        <v>1076</v>
      </c>
      <c r="M724" s="41" t="s">
        <v>590</v>
      </c>
      <c r="N724" s="53" t="s">
        <v>1085</v>
      </c>
    </row>
    <row r="725" spans="1:14" outlineLevel="2" x14ac:dyDescent="0.25">
      <c r="A725" s="13" t="s">
        <v>719</v>
      </c>
      <c r="B725" s="8" t="s">
        <v>715</v>
      </c>
      <c r="C725" s="49" t="s">
        <v>18</v>
      </c>
      <c r="D725" s="9">
        <v>44316</v>
      </c>
      <c r="E725" s="10" t="s">
        <v>718</v>
      </c>
      <c r="F725" s="11">
        <v>3560</v>
      </c>
      <c r="G725" s="12">
        <v>-496.62</v>
      </c>
      <c r="H725" s="11">
        <v>3063.38</v>
      </c>
      <c r="I725" s="41" t="s">
        <v>13</v>
      </c>
      <c r="J725" s="13" t="s">
        <v>1069</v>
      </c>
      <c r="K725" s="54">
        <v>1995</v>
      </c>
      <c r="L725" s="53" t="s">
        <v>1076</v>
      </c>
      <c r="M725" s="41" t="s">
        <v>590</v>
      </c>
      <c r="N725" s="53" t="s">
        <v>1085</v>
      </c>
    </row>
    <row r="726" spans="1:14" outlineLevel="2" x14ac:dyDescent="0.25">
      <c r="A726" s="13" t="s">
        <v>719</v>
      </c>
      <c r="B726" s="8" t="s">
        <v>715</v>
      </c>
      <c r="C726" s="49" t="s">
        <v>22</v>
      </c>
      <c r="D726" s="9">
        <v>44350</v>
      </c>
      <c r="E726" s="10" t="s">
        <v>719</v>
      </c>
      <c r="F726" s="11">
        <v>2825000</v>
      </c>
      <c r="G726" s="11">
        <v>-372151.83</v>
      </c>
      <c r="H726" s="11">
        <v>2452848.17</v>
      </c>
      <c r="I726" s="41" t="s">
        <v>13</v>
      </c>
      <c r="J726" s="13" t="s">
        <v>1070</v>
      </c>
      <c r="K726" s="54">
        <v>1995</v>
      </c>
      <c r="L726" s="53" t="s">
        <v>1076</v>
      </c>
      <c r="M726" s="41" t="s">
        <v>590</v>
      </c>
      <c r="N726" s="53" t="s">
        <v>1085</v>
      </c>
    </row>
    <row r="727" spans="1:14" outlineLevel="2" x14ac:dyDescent="0.25">
      <c r="A727" s="13" t="s">
        <v>719</v>
      </c>
      <c r="B727" s="8" t="s">
        <v>715</v>
      </c>
      <c r="C727" s="49" t="s">
        <v>20</v>
      </c>
      <c r="D727" s="9">
        <v>44196</v>
      </c>
      <c r="E727" s="10" t="s">
        <v>720</v>
      </c>
      <c r="F727" s="11">
        <v>10395.57</v>
      </c>
      <c r="G727" s="11">
        <v>-1734.97</v>
      </c>
      <c r="H727" s="11">
        <v>8660.6</v>
      </c>
      <c r="I727" s="41" t="s">
        <v>13</v>
      </c>
      <c r="J727" s="13" t="s">
        <v>1069</v>
      </c>
      <c r="K727" s="54">
        <v>1995</v>
      </c>
      <c r="L727" s="53" t="s">
        <v>1076</v>
      </c>
      <c r="M727" s="41" t="s">
        <v>590</v>
      </c>
      <c r="N727" s="53" t="s">
        <v>1085</v>
      </c>
    </row>
    <row r="728" spans="1:14" s="23" customFormat="1" outlineLevel="1" x14ac:dyDescent="0.25">
      <c r="A728" s="22" t="s">
        <v>719</v>
      </c>
      <c r="B728" s="17"/>
      <c r="C728" s="50"/>
      <c r="D728" s="18"/>
      <c r="E728" s="19"/>
      <c r="F728" s="20">
        <f>SUBTOTAL(9,F723:F727)</f>
        <v>2934206.55</v>
      </c>
      <c r="G728" s="20">
        <f>SUBTOTAL(9,G723:G727)</f>
        <v>-438901.97</v>
      </c>
      <c r="H728" s="20">
        <f>SUBTOTAL(9,H723:H727)</f>
        <v>2495304.58</v>
      </c>
      <c r="I728" s="42"/>
      <c r="J728" s="22"/>
      <c r="K728" s="55"/>
      <c r="L728" s="56"/>
      <c r="M728" s="42"/>
      <c r="N728" s="56"/>
    </row>
    <row r="729" spans="1:14" outlineLevel="2" x14ac:dyDescent="0.25">
      <c r="A729" s="13" t="s">
        <v>725</v>
      </c>
      <c r="B729" s="8" t="s">
        <v>721</v>
      </c>
      <c r="C729" s="49" t="s">
        <v>62</v>
      </c>
      <c r="D729" s="9">
        <v>39447</v>
      </c>
      <c r="E729" s="10" t="s">
        <v>722</v>
      </c>
      <c r="F729" s="11">
        <v>87806.98</v>
      </c>
      <c r="G729" s="11">
        <v>-57074.55</v>
      </c>
      <c r="H729" s="11">
        <v>30732.43</v>
      </c>
      <c r="I729" s="41" t="s">
        <v>13</v>
      </c>
      <c r="J729" s="13" t="s">
        <v>1069</v>
      </c>
      <c r="K729" s="54">
        <v>1995</v>
      </c>
      <c r="L729" s="53" t="s">
        <v>1076</v>
      </c>
      <c r="M729" s="41" t="s">
        <v>590</v>
      </c>
      <c r="N729" s="53" t="s">
        <v>1085</v>
      </c>
    </row>
    <row r="730" spans="1:14" outlineLevel="2" x14ac:dyDescent="0.25">
      <c r="A730" s="13" t="s">
        <v>725</v>
      </c>
      <c r="B730" s="8" t="s">
        <v>721</v>
      </c>
      <c r="C730" s="49" t="s">
        <v>15</v>
      </c>
      <c r="D730" s="9">
        <v>41060</v>
      </c>
      <c r="E730" s="10" t="s">
        <v>723</v>
      </c>
      <c r="F730" s="11">
        <v>7444</v>
      </c>
      <c r="G730" s="11">
        <v>-7444</v>
      </c>
      <c r="H730" s="12">
        <v>0</v>
      </c>
      <c r="I730" s="41" t="s">
        <v>13</v>
      </c>
      <c r="J730" s="13" t="s">
        <v>1069</v>
      </c>
      <c r="K730" s="54">
        <v>1995</v>
      </c>
      <c r="L730" s="53" t="s">
        <v>1076</v>
      </c>
      <c r="M730" s="41" t="s">
        <v>590</v>
      </c>
      <c r="N730" s="53" t="s">
        <v>1085</v>
      </c>
    </row>
    <row r="731" spans="1:14" outlineLevel="2" x14ac:dyDescent="0.25">
      <c r="A731" s="13" t="s">
        <v>725</v>
      </c>
      <c r="B731" s="8" t="s">
        <v>721</v>
      </c>
      <c r="C731" s="49" t="s">
        <v>18</v>
      </c>
      <c r="D731" s="9">
        <v>44316</v>
      </c>
      <c r="E731" s="10" t="s">
        <v>724</v>
      </c>
      <c r="F731" s="11">
        <v>3560</v>
      </c>
      <c r="G731" s="12">
        <v>-496.62</v>
      </c>
      <c r="H731" s="11">
        <v>3063.38</v>
      </c>
      <c r="I731" s="41" t="s">
        <v>13</v>
      </c>
      <c r="J731" s="13" t="s">
        <v>1069</v>
      </c>
      <c r="K731" s="54">
        <v>1995</v>
      </c>
      <c r="L731" s="53" t="s">
        <v>1076</v>
      </c>
      <c r="M731" s="41" t="s">
        <v>590</v>
      </c>
      <c r="N731" s="53" t="s">
        <v>1085</v>
      </c>
    </row>
    <row r="732" spans="1:14" outlineLevel="2" x14ac:dyDescent="0.25">
      <c r="A732" s="13" t="s">
        <v>725</v>
      </c>
      <c r="B732" s="8" t="s">
        <v>721</v>
      </c>
      <c r="C732" s="49" t="s">
        <v>22</v>
      </c>
      <c r="D732" s="9">
        <v>44350</v>
      </c>
      <c r="E732" s="10" t="s">
        <v>725</v>
      </c>
      <c r="F732" s="11">
        <v>2825000</v>
      </c>
      <c r="G732" s="11">
        <v>-372151.83</v>
      </c>
      <c r="H732" s="11">
        <v>2452848.17</v>
      </c>
      <c r="I732" s="41" t="s">
        <v>13</v>
      </c>
      <c r="J732" s="13" t="s">
        <v>1070</v>
      </c>
      <c r="K732" s="54">
        <v>1995</v>
      </c>
      <c r="L732" s="53" t="s">
        <v>1076</v>
      </c>
      <c r="M732" s="41" t="s">
        <v>590</v>
      </c>
      <c r="N732" s="53" t="s">
        <v>1085</v>
      </c>
    </row>
    <row r="733" spans="1:14" outlineLevel="2" x14ac:dyDescent="0.25">
      <c r="A733" s="13" t="s">
        <v>725</v>
      </c>
      <c r="B733" s="8" t="s">
        <v>721</v>
      </c>
      <c r="C733" s="49" t="s">
        <v>20</v>
      </c>
      <c r="D733" s="9">
        <v>44196</v>
      </c>
      <c r="E733" s="10" t="s">
        <v>726</v>
      </c>
      <c r="F733" s="11">
        <v>10395.57</v>
      </c>
      <c r="G733" s="11">
        <v>-1734.97</v>
      </c>
      <c r="H733" s="11">
        <v>8660.6</v>
      </c>
      <c r="I733" s="41" t="s">
        <v>13</v>
      </c>
      <c r="J733" s="13" t="s">
        <v>1069</v>
      </c>
      <c r="K733" s="54">
        <v>1995</v>
      </c>
      <c r="L733" s="53" t="s">
        <v>1076</v>
      </c>
      <c r="M733" s="41" t="s">
        <v>590</v>
      </c>
      <c r="N733" s="53" t="s">
        <v>1085</v>
      </c>
    </row>
    <row r="734" spans="1:14" s="23" customFormat="1" outlineLevel="1" x14ac:dyDescent="0.25">
      <c r="A734" s="22" t="s">
        <v>725</v>
      </c>
      <c r="B734" s="17"/>
      <c r="C734" s="50"/>
      <c r="D734" s="18"/>
      <c r="E734" s="19"/>
      <c r="F734" s="20">
        <f>SUBTOTAL(9,F729:F733)</f>
        <v>2934206.55</v>
      </c>
      <c r="G734" s="20">
        <f>SUBTOTAL(9,G729:G733)</f>
        <v>-438901.97</v>
      </c>
      <c r="H734" s="20">
        <f>SUBTOTAL(9,H729:H733)</f>
        <v>2495304.58</v>
      </c>
      <c r="I734" s="42"/>
      <c r="J734" s="22"/>
      <c r="K734" s="55"/>
      <c r="L734" s="56"/>
      <c r="M734" s="42"/>
      <c r="N734" s="56"/>
    </row>
    <row r="735" spans="1:14" outlineLevel="2" x14ac:dyDescent="0.25">
      <c r="A735" s="13" t="s">
        <v>731</v>
      </c>
      <c r="B735" s="8" t="s">
        <v>727</v>
      </c>
      <c r="C735" s="49" t="s">
        <v>62</v>
      </c>
      <c r="D735" s="9">
        <v>39447</v>
      </c>
      <c r="E735" s="10" t="s">
        <v>728</v>
      </c>
      <c r="F735" s="11">
        <v>87806.98</v>
      </c>
      <c r="G735" s="11">
        <v>-57074.55</v>
      </c>
      <c r="H735" s="11">
        <v>30732.43</v>
      </c>
      <c r="I735" s="41" t="s">
        <v>13</v>
      </c>
      <c r="J735" s="13" t="s">
        <v>1069</v>
      </c>
      <c r="K735" s="54">
        <v>1995</v>
      </c>
      <c r="L735" s="53" t="s">
        <v>1076</v>
      </c>
      <c r="M735" s="41" t="s">
        <v>590</v>
      </c>
      <c r="N735" s="53" t="s">
        <v>1085</v>
      </c>
    </row>
    <row r="736" spans="1:14" outlineLevel="2" x14ac:dyDescent="0.25">
      <c r="A736" s="13" t="s">
        <v>731</v>
      </c>
      <c r="B736" s="8" t="s">
        <v>727</v>
      </c>
      <c r="C736" s="49" t="s">
        <v>11</v>
      </c>
      <c r="D736" s="9">
        <v>44316</v>
      </c>
      <c r="E736" s="10" t="s">
        <v>729</v>
      </c>
      <c r="F736" s="11">
        <v>3560</v>
      </c>
      <c r="G736" s="12">
        <v>-496.62</v>
      </c>
      <c r="H736" s="11">
        <v>3063.38</v>
      </c>
      <c r="I736" s="41" t="s">
        <v>13</v>
      </c>
      <c r="J736" s="13" t="s">
        <v>1069</v>
      </c>
      <c r="K736" s="54">
        <v>1995</v>
      </c>
      <c r="L736" s="53" t="s">
        <v>1076</v>
      </c>
      <c r="M736" s="41" t="s">
        <v>590</v>
      </c>
      <c r="N736" s="53" t="s">
        <v>1085</v>
      </c>
    </row>
    <row r="737" spans="1:14" outlineLevel="2" x14ac:dyDescent="0.25">
      <c r="A737" s="13" t="s">
        <v>731</v>
      </c>
      <c r="B737" s="8" t="s">
        <v>727</v>
      </c>
      <c r="C737" s="49" t="s">
        <v>15</v>
      </c>
      <c r="D737" s="9">
        <v>41060</v>
      </c>
      <c r="E737" s="10" t="s">
        <v>730</v>
      </c>
      <c r="F737" s="11">
        <v>7444</v>
      </c>
      <c r="G737" s="11">
        <v>-7444</v>
      </c>
      <c r="H737" s="12">
        <v>0</v>
      </c>
      <c r="I737" s="41" t="s">
        <v>13</v>
      </c>
      <c r="J737" s="13" t="s">
        <v>1069</v>
      </c>
      <c r="K737" s="54">
        <v>1995</v>
      </c>
      <c r="L737" s="53" t="s">
        <v>1076</v>
      </c>
      <c r="M737" s="41" t="s">
        <v>590</v>
      </c>
      <c r="N737" s="53" t="s">
        <v>1085</v>
      </c>
    </row>
    <row r="738" spans="1:14" outlineLevel="2" x14ac:dyDescent="0.25">
      <c r="A738" s="13" t="s">
        <v>731</v>
      </c>
      <c r="B738" s="8" t="s">
        <v>727</v>
      </c>
      <c r="C738" s="49" t="s">
        <v>22</v>
      </c>
      <c r="D738" s="9">
        <v>44350</v>
      </c>
      <c r="E738" s="10" t="s">
        <v>731</v>
      </c>
      <c r="F738" s="11">
        <v>2825000</v>
      </c>
      <c r="G738" s="11">
        <v>-372151.83</v>
      </c>
      <c r="H738" s="11">
        <v>2452848.17</v>
      </c>
      <c r="I738" s="41" t="s">
        <v>13</v>
      </c>
      <c r="J738" s="13" t="s">
        <v>1070</v>
      </c>
      <c r="K738" s="54">
        <v>1995</v>
      </c>
      <c r="L738" s="53" t="s">
        <v>1076</v>
      </c>
      <c r="M738" s="41" t="s">
        <v>590</v>
      </c>
      <c r="N738" s="53" t="s">
        <v>1085</v>
      </c>
    </row>
    <row r="739" spans="1:14" outlineLevel="2" x14ac:dyDescent="0.25">
      <c r="A739" s="13" t="s">
        <v>731</v>
      </c>
      <c r="B739" s="8" t="s">
        <v>727</v>
      </c>
      <c r="C739" s="49" t="s">
        <v>20</v>
      </c>
      <c r="D739" s="9">
        <v>44196</v>
      </c>
      <c r="E739" s="10" t="s">
        <v>732</v>
      </c>
      <c r="F739" s="11">
        <v>10395.57</v>
      </c>
      <c r="G739" s="11">
        <v>-1734.97</v>
      </c>
      <c r="H739" s="11">
        <v>8660.6</v>
      </c>
      <c r="I739" s="41" t="s">
        <v>13</v>
      </c>
      <c r="J739" s="13" t="s">
        <v>1069</v>
      </c>
      <c r="K739" s="54">
        <v>1995</v>
      </c>
      <c r="L739" s="53" t="s">
        <v>1076</v>
      </c>
      <c r="M739" s="41" t="s">
        <v>590</v>
      </c>
      <c r="N739" s="53" t="s">
        <v>1085</v>
      </c>
    </row>
    <row r="740" spans="1:14" s="23" customFormat="1" outlineLevel="1" x14ac:dyDescent="0.25">
      <c r="A740" s="22" t="s">
        <v>731</v>
      </c>
      <c r="B740" s="17"/>
      <c r="C740" s="50"/>
      <c r="D740" s="18"/>
      <c r="E740" s="19"/>
      <c r="F740" s="20">
        <f>SUBTOTAL(9,F735:F739)</f>
        <v>2934206.55</v>
      </c>
      <c r="G740" s="20">
        <f>SUBTOTAL(9,G735:G739)</f>
        <v>-438901.97</v>
      </c>
      <c r="H740" s="20">
        <f>SUBTOTAL(9,H735:H739)</f>
        <v>2495304.58</v>
      </c>
      <c r="I740" s="42"/>
      <c r="J740" s="22"/>
      <c r="K740" s="55"/>
      <c r="L740" s="56"/>
      <c r="M740" s="42"/>
      <c r="N740" s="56"/>
    </row>
    <row r="741" spans="1:14" outlineLevel="2" x14ac:dyDescent="0.25">
      <c r="A741" s="13" t="s">
        <v>737</v>
      </c>
      <c r="B741" s="8" t="s">
        <v>733</v>
      </c>
      <c r="C741" s="49" t="s">
        <v>62</v>
      </c>
      <c r="D741" s="9">
        <v>39447</v>
      </c>
      <c r="E741" s="10" t="s">
        <v>734</v>
      </c>
      <c r="F741" s="11">
        <v>87806.98</v>
      </c>
      <c r="G741" s="11">
        <v>-57074.55</v>
      </c>
      <c r="H741" s="11">
        <v>30732.43</v>
      </c>
      <c r="I741" s="41" t="s">
        <v>13</v>
      </c>
      <c r="J741" s="13" t="s">
        <v>1069</v>
      </c>
      <c r="K741" s="54">
        <v>1995</v>
      </c>
      <c r="L741" s="53" t="s">
        <v>1076</v>
      </c>
      <c r="M741" s="41" t="s">
        <v>590</v>
      </c>
      <c r="N741" s="53" t="s">
        <v>1085</v>
      </c>
    </row>
    <row r="742" spans="1:14" outlineLevel="2" x14ac:dyDescent="0.25">
      <c r="A742" s="13" t="s">
        <v>737</v>
      </c>
      <c r="B742" s="8" t="s">
        <v>733</v>
      </c>
      <c r="C742" s="49" t="s">
        <v>11</v>
      </c>
      <c r="D742" s="9">
        <v>44316</v>
      </c>
      <c r="E742" s="10" t="s">
        <v>735</v>
      </c>
      <c r="F742" s="11">
        <v>3560</v>
      </c>
      <c r="G742" s="12">
        <v>-496.62</v>
      </c>
      <c r="H742" s="11">
        <v>3063.38</v>
      </c>
      <c r="I742" s="41" t="s">
        <v>13</v>
      </c>
      <c r="J742" s="13" t="s">
        <v>1069</v>
      </c>
      <c r="K742" s="54">
        <v>1995</v>
      </c>
      <c r="L742" s="53" t="s">
        <v>1076</v>
      </c>
      <c r="M742" s="41" t="s">
        <v>590</v>
      </c>
      <c r="N742" s="53" t="s">
        <v>1085</v>
      </c>
    </row>
    <row r="743" spans="1:14" outlineLevel="2" x14ac:dyDescent="0.25">
      <c r="A743" s="13" t="s">
        <v>737</v>
      </c>
      <c r="B743" s="8" t="s">
        <v>733</v>
      </c>
      <c r="C743" s="49" t="s">
        <v>15</v>
      </c>
      <c r="D743" s="9">
        <v>41060</v>
      </c>
      <c r="E743" s="10" t="s">
        <v>736</v>
      </c>
      <c r="F743" s="11">
        <v>7444</v>
      </c>
      <c r="G743" s="11">
        <v>-7444</v>
      </c>
      <c r="H743" s="12">
        <v>0</v>
      </c>
      <c r="I743" s="41" t="s">
        <v>13</v>
      </c>
      <c r="J743" s="13" t="s">
        <v>1069</v>
      </c>
      <c r="K743" s="54">
        <v>1995</v>
      </c>
      <c r="L743" s="53" t="s">
        <v>1076</v>
      </c>
      <c r="M743" s="41" t="s">
        <v>590</v>
      </c>
      <c r="N743" s="53" t="s">
        <v>1085</v>
      </c>
    </row>
    <row r="744" spans="1:14" outlineLevel="2" x14ac:dyDescent="0.25">
      <c r="A744" s="13" t="s">
        <v>737</v>
      </c>
      <c r="B744" s="8" t="s">
        <v>733</v>
      </c>
      <c r="C744" s="49" t="s">
        <v>22</v>
      </c>
      <c r="D744" s="9">
        <v>44350</v>
      </c>
      <c r="E744" s="10" t="s">
        <v>737</v>
      </c>
      <c r="F744" s="11">
        <v>2825000</v>
      </c>
      <c r="G744" s="11">
        <v>-372151.83</v>
      </c>
      <c r="H744" s="11">
        <v>2452848.17</v>
      </c>
      <c r="I744" s="41" t="s">
        <v>13</v>
      </c>
      <c r="J744" s="13" t="s">
        <v>1070</v>
      </c>
      <c r="K744" s="54">
        <v>1995</v>
      </c>
      <c r="L744" s="53" t="s">
        <v>1076</v>
      </c>
      <c r="M744" s="41" t="s">
        <v>590</v>
      </c>
      <c r="N744" s="53" t="s">
        <v>1085</v>
      </c>
    </row>
    <row r="745" spans="1:14" outlineLevel="2" x14ac:dyDescent="0.25">
      <c r="A745" s="13" t="s">
        <v>737</v>
      </c>
      <c r="B745" s="8" t="s">
        <v>733</v>
      </c>
      <c r="C745" s="49" t="s">
        <v>20</v>
      </c>
      <c r="D745" s="9">
        <v>44196</v>
      </c>
      <c r="E745" s="10" t="s">
        <v>738</v>
      </c>
      <c r="F745" s="11">
        <v>10395.57</v>
      </c>
      <c r="G745" s="11">
        <v>-1734.97</v>
      </c>
      <c r="H745" s="11">
        <v>8660.6</v>
      </c>
      <c r="I745" s="41" t="s">
        <v>13</v>
      </c>
      <c r="J745" s="13" t="s">
        <v>1069</v>
      </c>
      <c r="K745" s="54">
        <v>1995</v>
      </c>
      <c r="L745" s="53" t="s">
        <v>1076</v>
      </c>
      <c r="M745" s="41" t="s">
        <v>590</v>
      </c>
      <c r="N745" s="53" t="s">
        <v>1085</v>
      </c>
    </row>
    <row r="746" spans="1:14" s="23" customFormat="1" outlineLevel="1" x14ac:dyDescent="0.25">
      <c r="A746" s="22" t="s">
        <v>737</v>
      </c>
      <c r="B746" s="17"/>
      <c r="C746" s="50"/>
      <c r="D746" s="18"/>
      <c r="E746" s="19"/>
      <c r="F746" s="20">
        <f>SUBTOTAL(9,F741:F745)</f>
        <v>2934206.55</v>
      </c>
      <c r="G746" s="20">
        <f>SUBTOTAL(9,G741:G745)</f>
        <v>-438901.97</v>
      </c>
      <c r="H746" s="20">
        <f>SUBTOTAL(9,H741:H745)</f>
        <v>2495304.58</v>
      </c>
      <c r="I746" s="42"/>
      <c r="J746" s="22"/>
      <c r="K746" s="55"/>
      <c r="L746" s="56"/>
      <c r="M746" s="42"/>
      <c r="N746" s="56"/>
    </row>
    <row r="747" spans="1:14" outlineLevel="2" x14ac:dyDescent="0.25">
      <c r="A747" s="13" t="s">
        <v>743</v>
      </c>
      <c r="B747" s="8" t="s">
        <v>739</v>
      </c>
      <c r="C747" s="49" t="s">
        <v>62</v>
      </c>
      <c r="D747" s="9">
        <v>39447</v>
      </c>
      <c r="E747" s="10" t="s">
        <v>740</v>
      </c>
      <c r="F747" s="11">
        <v>87806.98</v>
      </c>
      <c r="G747" s="11">
        <v>-57074.55</v>
      </c>
      <c r="H747" s="11">
        <v>30732.43</v>
      </c>
      <c r="I747" s="41" t="s">
        <v>13</v>
      </c>
      <c r="J747" s="13" t="s">
        <v>1069</v>
      </c>
      <c r="K747" s="54">
        <v>1995</v>
      </c>
      <c r="L747" s="53" t="s">
        <v>1076</v>
      </c>
      <c r="M747" s="41" t="s">
        <v>590</v>
      </c>
      <c r="N747" s="53" t="s">
        <v>1085</v>
      </c>
    </row>
    <row r="748" spans="1:14" outlineLevel="2" x14ac:dyDescent="0.25">
      <c r="A748" s="13" t="s">
        <v>743</v>
      </c>
      <c r="B748" s="8" t="s">
        <v>739</v>
      </c>
      <c r="C748" s="49" t="s">
        <v>15</v>
      </c>
      <c r="D748" s="9">
        <v>41060</v>
      </c>
      <c r="E748" s="10" t="s">
        <v>741</v>
      </c>
      <c r="F748" s="11">
        <v>7444</v>
      </c>
      <c r="G748" s="11">
        <v>-7444</v>
      </c>
      <c r="H748" s="12">
        <v>0</v>
      </c>
      <c r="I748" s="41" t="s">
        <v>13</v>
      </c>
      <c r="J748" s="13" t="s">
        <v>1069</v>
      </c>
      <c r="K748" s="54">
        <v>1995</v>
      </c>
      <c r="L748" s="53" t="s">
        <v>1076</v>
      </c>
      <c r="M748" s="41" t="s">
        <v>590</v>
      </c>
      <c r="N748" s="53" t="s">
        <v>1085</v>
      </c>
    </row>
    <row r="749" spans="1:14" outlineLevel="2" x14ac:dyDescent="0.25">
      <c r="A749" s="13" t="s">
        <v>743</v>
      </c>
      <c r="B749" s="8" t="s">
        <v>739</v>
      </c>
      <c r="C749" s="49" t="s">
        <v>18</v>
      </c>
      <c r="D749" s="9">
        <v>44377</v>
      </c>
      <c r="E749" s="10" t="s">
        <v>742</v>
      </c>
      <c r="F749" s="11">
        <v>3560</v>
      </c>
      <c r="G749" s="12">
        <v>-447.04</v>
      </c>
      <c r="H749" s="11">
        <v>3112.96</v>
      </c>
      <c r="I749" s="41" t="s">
        <v>13</v>
      </c>
      <c r="J749" s="13" t="s">
        <v>1069</v>
      </c>
      <c r="K749" s="54">
        <v>1995</v>
      </c>
      <c r="L749" s="53" t="s">
        <v>1076</v>
      </c>
      <c r="M749" s="41" t="s">
        <v>590</v>
      </c>
      <c r="N749" s="53" t="s">
        <v>1085</v>
      </c>
    </row>
    <row r="750" spans="1:14" outlineLevel="2" x14ac:dyDescent="0.25">
      <c r="A750" s="13" t="s">
        <v>743</v>
      </c>
      <c r="B750" s="8" t="s">
        <v>739</v>
      </c>
      <c r="C750" s="49" t="s">
        <v>22</v>
      </c>
      <c r="D750" s="9">
        <v>44350</v>
      </c>
      <c r="E750" s="10" t="s">
        <v>743</v>
      </c>
      <c r="F750" s="11">
        <v>2825000</v>
      </c>
      <c r="G750" s="11">
        <v>-372151.83</v>
      </c>
      <c r="H750" s="11">
        <v>2452848.17</v>
      </c>
      <c r="I750" s="41" t="s">
        <v>13</v>
      </c>
      <c r="J750" s="13" t="s">
        <v>1070</v>
      </c>
      <c r="K750" s="54">
        <v>1995</v>
      </c>
      <c r="L750" s="53" t="s">
        <v>1076</v>
      </c>
      <c r="M750" s="41" t="s">
        <v>590</v>
      </c>
      <c r="N750" s="53" t="s">
        <v>1085</v>
      </c>
    </row>
    <row r="751" spans="1:14" outlineLevel="2" x14ac:dyDescent="0.25">
      <c r="A751" s="13" t="s">
        <v>743</v>
      </c>
      <c r="B751" s="8" t="s">
        <v>739</v>
      </c>
      <c r="C751" s="49" t="s">
        <v>20</v>
      </c>
      <c r="D751" s="9">
        <v>44196</v>
      </c>
      <c r="E751" s="10" t="s">
        <v>744</v>
      </c>
      <c r="F751" s="11">
        <v>10395.57</v>
      </c>
      <c r="G751" s="11">
        <v>-1734.97</v>
      </c>
      <c r="H751" s="11">
        <v>8660.6</v>
      </c>
      <c r="I751" s="41" t="s">
        <v>13</v>
      </c>
      <c r="J751" s="13" t="s">
        <v>1069</v>
      </c>
      <c r="K751" s="54">
        <v>1995</v>
      </c>
      <c r="L751" s="53" t="s">
        <v>1076</v>
      </c>
      <c r="M751" s="41" t="s">
        <v>590</v>
      </c>
      <c r="N751" s="53" t="s">
        <v>1085</v>
      </c>
    </row>
    <row r="752" spans="1:14" s="23" customFormat="1" outlineLevel="1" x14ac:dyDescent="0.25">
      <c r="A752" s="22" t="s">
        <v>743</v>
      </c>
      <c r="B752" s="17"/>
      <c r="C752" s="50"/>
      <c r="D752" s="18"/>
      <c r="E752" s="19"/>
      <c r="F752" s="20">
        <f>SUBTOTAL(9,F747:F751)</f>
        <v>2934206.55</v>
      </c>
      <c r="G752" s="20">
        <f>SUBTOTAL(9,G747:G751)</f>
        <v>-438852.39</v>
      </c>
      <c r="H752" s="20">
        <f>SUBTOTAL(9,H747:H751)</f>
        <v>2495354.16</v>
      </c>
      <c r="I752" s="42"/>
      <c r="J752" s="22"/>
      <c r="K752" s="55"/>
      <c r="L752" s="56"/>
      <c r="M752" s="42"/>
      <c r="N752" s="56"/>
    </row>
    <row r="753" spans="1:14" outlineLevel="2" x14ac:dyDescent="0.25">
      <c r="A753" s="13" t="s">
        <v>749</v>
      </c>
      <c r="B753" s="8" t="s">
        <v>745</v>
      </c>
      <c r="C753" s="49" t="s">
        <v>62</v>
      </c>
      <c r="D753" s="9">
        <v>39447</v>
      </c>
      <c r="E753" s="10" t="s">
        <v>746</v>
      </c>
      <c r="F753" s="11">
        <v>87806.98</v>
      </c>
      <c r="G753" s="11">
        <v>-57074.55</v>
      </c>
      <c r="H753" s="11">
        <v>30732.43</v>
      </c>
      <c r="I753" s="41" t="s">
        <v>13</v>
      </c>
      <c r="J753" s="13" t="s">
        <v>1069</v>
      </c>
      <c r="K753" s="54">
        <v>1995</v>
      </c>
      <c r="L753" s="53" t="s">
        <v>1076</v>
      </c>
      <c r="M753" s="41" t="s">
        <v>590</v>
      </c>
      <c r="N753" s="53" t="s">
        <v>1085</v>
      </c>
    </row>
    <row r="754" spans="1:14" outlineLevel="2" x14ac:dyDescent="0.25">
      <c r="A754" s="13" t="s">
        <v>749</v>
      </c>
      <c r="B754" s="8" t="s">
        <v>745</v>
      </c>
      <c r="C754" s="49" t="s">
        <v>11</v>
      </c>
      <c r="D754" s="9">
        <v>44316</v>
      </c>
      <c r="E754" s="10" t="s">
        <v>747</v>
      </c>
      <c r="F754" s="11">
        <v>3560</v>
      </c>
      <c r="G754" s="12">
        <v>-496.62</v>
      </c>
      <c r="H754" s="11">
        <v>3063.38</v>
      </c>
      <c r="I754" s="41" t="s">
        <v>13</v>
      </c>
      <c r="J754" s="13" t="s">
        <v>1069</v>
      </c>
      <c r="K754" s="54">
        <v>1995</v>
      </c>
      <c r="L754" s="53" t="s">
        <v>1076</v>
      </c>
      <c r="M754" s="41" t="s">
        <v>590</v>
      </c>
      <c r="N754" s="53" t="s">
        <v>1085</v>
      </c>
    </row>
    <row r="755" spans="1:14" outlineLevel="2" x14ac:dyDescent="0.25">
      <c r="A755" s="13" t="s">
        <v>749</v>
      </c>
      <c r="B755" s="8" t="s">
        <v>745</v>
      </c>
      <c r="C755" s="49" t="s">
        <v>15</v>
      </c>
      <c r="D755" s="9">
        <v>41060</v>
      </c>
      <c r="E755" s="10" t="s">
        <v>748</v>
      </c>
      <c r="F755" s="11">
        <v>7444</v>
      </c>
      <c r="G755" s="11">
        <v>-7444</v>
      </c>
      <c r="H755" s="12">
        <v>0</v>
      </c>
      <c r="I755" s="41" t="s">
        <v>13</v>
      </c>
      <c r="J755" s="13" t="s">
        <v>1069</v>
      </c>
      <c r="K755" s="54">
        <v>1995</v>
      </c>
      <c r="L755" s="53" t="s">
        <v>1076</v>
      </c>
      <c r="M755" s="41" t="s">
        <v>590</v>
      </c>
      <c r="N755" s="53" t="s">
        <v>1085</v>
      </c>
    </row>
    <row r="756" spans="1:14" outlineLevel="2" x14ac:dyDescent="0.25">
      <c r="A756" s="13" t="s">
        <v>749</v>
      </c>
      <c r="B756" s="8" t="s">
        <v>745</v>
      </c>
      <c r="C756" s="49" t="s">
        <v>22</v>
      </c>
      <c r="D756" s="9">
        <v>44350</v>
      </c>
      <c r="E756" s="10" t="s">
        <v>749</v>
      </c>
      <c r="F756" s="11">
        <v>2825000</v>
      </c>
      <c r="G756" s="11">
        <v>-372151.83</v>
      </c>
      <c r="H756" s="11">
        <v>2452848.17</v>
      </c>
      <c r="I756" s="41" t="s">
        <v>13</v>
      </c>
      <c r="J756" s="13" t="s">
        <v>1070</v>
      </c>
      <c r="K756" s="54">
        <v>1995</v>
      </c>
      <c r="L756" s="53" t="s">
        <v>1076</v>
      </c>
      <c r="M756" s="41" t="s">
        <v>590</v>
      </c>
      <c r="N756" s="53" t="s">
        <v>1085</v>
      </c>
    </row>
    <row r="757" spans="1:14" outlineLevel="2" x14ac:dyDescent="0.25">
      <c r="A757" s="13" t="s">
        <v>749</v>
      </c>
      <c r="B757" s="8" t="s">
        <v>745</v>
      </c>
      <c r="C757" s="49" t="s">
        <v>20</v>
      </c>
      <c r="D757" s="9">
        <v>44196</v>
      </c>
      <c r="E757" s="10" t="s">
        <v>750</v>
      </c>
      <c r="F757" s="11">
        <v>10395.57</v>
      </c>
      <c r="G757" s="11">
        <v>-1734.97</v>
      </c>
      <c r="H757" s="11">
        <v>8660.6</v>
      </c>
      <c r="I757" s="41" t="s">
        <v>13</v>
      </c>
      <c r="J757" s="13" t="s">
        <v>1069</v>
      </c>
      <c r="K757" s="54">
        <v>1995</v>
      </c>
      <c r="L757" s="53" t="s">
        <v>1076</v>
      </c>
      <c r="M757" s="41" t="s">
        <v>590</v>
      </c>
      <c r="N757" s="53" t="s">
        <v>1085</v>
      </c>
    </row>
    <row r="758" spans="1:14" s="23" customFormat="1" outlineLevel="1" x14ac:dyDescent="0.25">
      <c r="A758" s="22" t="s">
        <v>749</v>
      </c>
      <c r="B758" s="17"/>
      <c r="C758" s="50"/>
      <c r="D758" s="18"/>
      <c r="E758" s="19"/>
      <c r="F758" s="20">
        <f>SUBTOTAL(9,F753:F757)</f>
        <v>2934206.55</v>
      </c>
      <c r="G758" s="20">
        <f>SUBTOTAL(9,G753:G757)</f>
        <v>-438901.97</v>
      </c>
      <c r="H758" s="20">
        <f>SUBTOTAL(9,H753:H757)</f>
        <v>2495304.58</v>
      </c>
      <c r="I758" s="42"/>
      <c r="J758" s="22"/>
      <c r="K758" s="55"/>
      <c r="L758" s="56"/>
      <c r="M758" s="42"/>
      <c r="N758" s="56"/>
    </row>
    <row r="759" spans="1:14" outlineLevel="2" x14ac:dyDescent="0.25">
      <c r="A759" s="13" t="s">
        <v>755</v>
      </c>
      <c r="B759" s="8" t="s">
        <v>751</v>
      </c>
      <c r="C759" s="49" t="s">
        <v>62</v>
      </c>
      <c r="D759" s="9">
        <v>39447</v>
      </c>
      <c r="E759" s="10" t="s">
        <v>752</v>
      </c>
      <c r="F759" s="11">
        <v>87806.98</v>
      </c>
      <c r="G759" s="11">
        <v>-57074.55</v>
      </c>
      <c r="H759" s="11">
        <v>30732.43</v>
      </c>
      <c r="I759" s="41" t="s">
        <v>13</v>
      </c>
      <c r="J759" s="13" t="s">
        <v>1069</v>
      </c>
      <c r="K759" s="54">
        <v>1995</v>
      </c>
      <c r="L759" s="53" t="s">
        <v>1076</v>
      </c>
      <c r="M759" s="41" t="s">
        <v>590</v>
      </c>
      <c r="N759" s="53" t="s">
        <v>1085</v>
      </c>
    </row>
    <row r="760" spans="1:14" outlineLevel="2" x14ac:dyDescent="0.25">
      <c r="A760" s="13" t="s">
        <v>755</v>
      </c>
      <c r="B760" s="8" t="s">
        <v>751</v>
      </c>
      <c r="C760" s="49" t="s">
        <v>15</v>
      </c>
      <c r="D760" s="9">
        <v>41060</v>
      </c>
      <c r="E760" s="10" t="s">
        <v>753</v>
      </c>
      <c r="F760" s="11">
        <v>7444</v>
      </c>
      <c r="G760" s="11">
        <v>-7444</v>
      </c>
      <c r="H760" s="12">
        <v>0</v>
      </c>
      <c r="I760" s="41" t="s">
        <v>13</v>
      </c>
      <c r="J760" s="13" t="s">
        <v>1069</v>
      </c>
      <c r="K760" s="54">
        <v>1995</v>
      </c>
      <c r="L760" s="53" t="s">
        <v>1076</v>
      </c>
      <c r="M760" s="41" t="s">
        <v>590</v>
      </c>
      <c r="N760" s="53" t="s">
        <v>1085</v>
      </c>
    </row>
    <row r="761" spans="1:14" outlineLevel="2" x14ac:dyDescent="0.25">
      <c r="A761" s="13" t="s">
        <v>755</v>
      </c>
      <c r="B761" s="8" t="s">
        <v>751</v>
      </c>
      <c r="C761" s="49" t="s">
        <v>18</v>
      </c>
      <c r="D761" s="9">
        <v>44377</v>
      </c>
      <c r="E761" s="10" t="s">
        <v>754</v>
      </c>
      <c r="F761" s="11">
        <v>3560</v>
      </c>
      <c r="G761" s="12">
        <v>-447.04</v>
      </c>
      <c r="H761" s="11">
        <v>3112.96</v>
      </c>
      <c r="I761" s="41" t="s">
        <v>13</v>
      </c>
      <c r="J761" s="13" t="s">
        <v>1069</v>
      </c>
      <c r="K761" s="54">
        <v>1995</v>
      </c>
      <c r="L761" s="53" t="s">
        <v>1076</v>
      </c>
      <c r="M761" s="41" t="s">
        <v>590</v>
      </c>
      <c r="N761" s="53" t="s">
        <v>1085</v>
      </c>
    </row>
    <row r="762" spans="1:14" outlineLevel="2" x14ac:dyDescent="0.25">
      <c r="A762" s="13" t="s">
        <v>755</v>
      </c>
      <c r="B762" s="8" t="s">
        <v>751</v>
      </c>
      <c r="C762" s="49" t="s">
        <v>22</v>
      </c>
      <c r="D762" s="9">
        <v>44350</v>
      </c>
      <c r="E762" s="10" t="s">
        <v>755</v>
      </c>
      <c r="F762" s="11">
        <v>2825000</v>
      </c>
      <c r="G762" s="11">
        <v>-372151.83</v>
      </c>
      <c r="H762" s="11">
        <v>2452848.17</v>
      </c>
      <c r="I762" s="41" t="s">
        <v>13</v>
      </c>
      <c r="J762" s="13" t="s">
        <v>1070</v>
      </c>
      <c r="K762" s="54">
        <v>1995</v>
      </c>
      <c r="L762" s="53" t="s">
        <v>1076</v>
      </c>
      <c r="M762" s="41" t="s">
        <v>590</v>
      </c>
      <c r="N762" s="53" t="s">
        <v>1085</v>
      </c>
    </row>
    <row r="763" spans="1:14" outlineLevel="2" x14ac:dyDescent="0.25">
      <c r="A763" s="13" t="s">
        <v>755</v>
      </c>
      <c r="B763" s="8" t="s">
        <v>751</v>
      </c>
      <c r="C763" s="49" t="s">
        <v>20</v>
      </c>
      <c r="D763" s="9">
        <v>44196</v>
      </c>
      <c r="E763" s="10" t="s">
        <v>756</v>
      </c>
      <c r="F763" s="11">
        <v>10395.57</v>
      </c>
      <c r="G763" s="11">
        <v>-1734.97</v>
      </c>
      <c r="H763" s="11">
        <v>8660.6</v>
      </c>
      <c r="I763" s="41" t="s">
        <v>13</v>
      </c>
      <c r="J763" s="13" t="s">
        <v>1069</v>
      </c>
      <c r="K763" s="54">
        <v>1995</v>
      </c>
      <c r="L763" s="53" t="s">
        <v>1076</v>
      </c>
      <c r="M763" s="41" t="s">
        <v>590</v>
      </c>
      <c r="N763" s="53" t="s">
        <v>1085</v>
      </c>
    </row>
    <row r="764" spans="1:14" s="23" customFormat="1" outlineLevel="1" x14ac:dyDescent="0.25">
      <c r="A764" s="22" t="s">
        <v>755</v>
      </c>
      <c r="B764" s="17"/>
      <c r="C764" s="50"/>
      <c r="D764" s="18"/>
      <c r="E764" s="19"/>
      <c r="F764" s="20">
        <f>SUBTOTAL(9,F759:F763)</f>
        <v>2934206.55</v>
      </c>
      <c r="G764" s="20">
        <f>SUBTOTAL(9,G759:G763)</f>
        <v>-438852.39</v>
      </c>
      <c r="H764" s="20">
        <f>SUBTOTAL(9,H759:H763)</f>
        <v>2495354.16</v>
      </c>
      <c r="I764" s="42"/>
      <c r="J764" s="22"/>
      <c r="K764" s="55"/>
      <c r="L764" s="56"/>
      <c r="M764" s="42"/>
      <c r="N764" s="56"/>
    </row>
    <row r="765" spans="1:14" outlineLevel="2" x14ac:dyDescent="0.25">
      <c r="A765" s="13" t="s">
        <v>761</v>
      </c>
      <c r="B765" s="8" t="s">
        <v>757</v>
      </c>
      <c r="C765" s="49" t="s">
        <v>62</v>
      </c>
      <c r="D765" s="9">
        <v>39447</v>
      </c>
      <c r="E765" s="10" t="s">
        <v>758</v>
      </c>
      <c r="F765" s="11">
        <v>87807.24</v>
      </c>
      <c r="G765" s="11">
        <v>-57074.68</v>
      </c>
      <c r="H765" s="11">
        <v>30732.560000000001</v>
      </c>
      <c r="I765" s="41" t="s">
        <v>13</v>
      </c>
      <c r="J765" s="13" t="s">
        <v>1069</v>
      </c>
      <c r="K765" s="54">
        <v>1995</v>
      </c>
      <c r="L765" s="53" t="s">
        <v>1076</v>
      </c>
      <c r="M765" s="41" t="s">
        <v>590</v>
      </c>
      <c r="N765" s="53" t="s">
        <v>1085</v>
      </c>
    </row>
    <row r="766" spans="1:14" outlineLevel="2" x14ac:dyDescent="0.25">
      <c r="A766" s="13" t="s">
        <v>761</v>
      </c>
      <c r="B766" s="8" t="s">
        <v>757</v>
      </c>
      <c r="C766" s="49" t="s">
        <v>11</v>
      </c>
      <c r="D766" s="9">
        <v>44316</v>
      </c>
      <c r="E766" s="10" t="s">
        <v>759</v>
      </c>
      <c r="F766" s="11">
        <v>3560</v>
      </c>
      <c r="G766" s="12">
        <v>-496.62</v>
      </c>
      <c r="H766" s="11">
        <v>3063.38</v>
      </c>
      <c r="I766" s="41" t="s">
        <v>13</v>
      </c>
      <c r="J766" s="13" t="s">
        <v>1069</v>
      </c>
      <c r="K766" s="54">
        <v>1995</v>
      </c>
      <c r="L766" s="53" t="s">
        <v>1076</v>
      </c>
      <c r="M766" s="41" t="s">
        <v>590</v>
      </c>
      <c r="N766" s="53" t="s">
        <v>1085</v>
      </c>
    </row>
    <row r="767" spans="1:14" outlineLevel="2" x14ac:dyDescent="0.25">
      <c r="A767" s="13" t="s">
        <v>761</v>
      </c>
      <c r="B767" s="8" t="s">
        <v>757</v>
      </c>
      <c r="C767" s="49" t="s">
        <v>15</v>
      </c>
      <c r="D767" s="9">
        <v>41060</v>
      </c>
      <c r="E767" s="10" t="s">
        <v>760</v>
      </c>
      <c r="F767" s="11">
        <v>7444</v>
      </c>
      <c r="G767" s="11">
        <v>-7444</v>
      </c>
      <c r="H767" s="12">
        <v>0</v>
      </c>
      <c r="I767" s="41" t="s">
        <v>13</v>
      </c>
      <c r="J767" s="13" t="s">
        <v>1069</v>
      </c>
      <c r="K767" s="54">
        <v>1995</v>
      </c>
      <c r="L767" s="53" t="s">
        <v>1076</v>
      </c>
      <c r="M767" s="41" t="s">
        <v>590</v>
      </c>
      <c r="N767" s="53" t="s">
        <v>1085</v>
      </c>
    </row>
    <row r="768" spans="1:14" outlineLevel="2" x14ac:dyDescent="0.25">
      <c r="A768" s="13" t="s">
        <v>761</v>
      </c>
      <c r="B768" s="8" t="s">
        <v>757</v>
      </c>
      <c r="C768" s="49" t="s">
        <v>22</v>
      </c>
      <c r="D768" s="9">
        <v>44350</v>
      </c>
      <c r="E768" s="10" t="s">
        <v>761</v>
      </c>
      <c r="F768" s="11">
        <v>2825000</v>
      </c>
      <c r="G768" s="11">
        <v>-372151.83</v>
      </c>
      <c r="H768" s="11">
        <v>2452848.17</v>
      </c>
      <c r="I768" s="41" t="s">
        <v>13</v>
      </c>
      <c r="J768" s="13" t="s">
        <v>1070</v>
      </c>
      <c r="K768" s="54">
        <v>1995</v>
      </c>
      <c r="L768" s="53" t="s">
        <v>1076</v>
      </c>
      <c r="M768" s="41" t="s">
        <v>590</v>
      </c>
      <c r="N768" s="53" t="s">
        <v>1085</v>
      </c>
    </row>
    <row r="769" spans="1:14" outlineLevel="2" x14ac:dyDescent="0.25">
      <c r="A769" s="13" t="s">
        <v>761</v>
      </c>
      <c r="B769" s="8" t="s">
        <v>757</v>
      </c>
      <c r="C769" s="49" t="s">
        <v>20</v>
      </c>
      <c r="D769" s="9">
        <v>44196</v>
      </c>
      <c r="E769" s="10" t="s">
        <v>762</v>
      </c>
      <c r="F769" s="11">
        <v>10395.57</v>
      </c>
      <c r="G769" s="11">
        <v>-1734.97</v>
      </c>
      <c r="H769" s="11">
        <v>8660.6</v>
      </c>
      <c r="I769" s="41" t="s">
        <v>13</v>
      </c>
      <c r="J769" s="13" t="s">
        <v>1069</v>
      </c>
      <c r="K769" s="54">
        <v>1995</v>
      </c>
      <c r="L769" s="53" t="s">
        <v>1076</v>
      </c>
      <c r="M769" s="41" t="s">
        <v>590</v>
      </c>
      <c r="N769" s="53" t="s">
        <v>1085</v>
      </c>
    </row>
    <row r="770" spans="1:14" s="23" customFormat="1" outlineLevel="1" x14ac:dyDescent="0.25">
      <c r="A770" s="22" t="s">
        <v>761</v>
      </c>
      <c r="B770" s="17"/>
      <c r="C770" s="50"/>
      <c r="D770" s="18"/>
      <c r="E770" s="19"/>
      <c r="F770" s="20">
        <f>SUBTOTAL(9,F765:F769)</f>
        <v>2934206.81</v>
      </c>
      <c r="G770" s="20">
        <f>SUBTOTAL(9,G765:G769)</f>
        <v>-438902.1</v>
      </c>
      <c r="H770" s="20">
        <f>SUBTOTAL(9,H765:H769)</f>
        <v>2495304.71</v>
      </c>
      <c r="I770" s="42"/>
      <c r="J770" s="22"/>
      <c r="K770" s="55"/>
      <c r="L770" s="56"/>
      <c r="M770" s="42"/>
      <c r="N770" s="56"/>
    </row>
    <row r="771" spans="1:14" outlineLevel="2" x14ac:dyDescent="0.25">
      <c r="A771" s="13" t="s">
        <v>767</v>
      </c>
      <c r="B771" s="8" t="s">
        <v>763</v>
      </c>
      <c r="C771" s="49" t="s">
        <v>62</v>
      </c>
      <c r="D771" s="9">
        <v>39447</v>
      </c>
      <c r="E771" s="10" t="s">
        <v>764</v>
      </c>
      <c r="F771" s="11">
        <v>87806</v>
      </c>
      <c r="G771" s="11">
        <v>-57073.9</v>
      </c>
      <c r="H771" s="11">
        <v>30732.1</v>
      </c>
      <c r="I771" s="41" t="s">
        <v>13</v>
      </c>
      <c r="J771" s="13" t="s">
        <v>1069</v>
      </c>
      <c r="K771" s="54">
        <v>1995</v>
      </c>
      <c r="L771" s="53" t="s">
        <v>1076</v>
      </c>
      <c r="M771" s="41" t="s">
        <v>590</v>
      </c>
      <c r="N771" s="53" t="s">
        <v>1085</v>
      </c>
    </row>
    <row r="772" spans="1:14" outlineLevel="2" x14ac:dyDescent="0.25">
      <c r="A772" s="13" t="s">
        <v>767</v>
      </c>
      <c r="B772" s="8" t="s">
        <v>763</v>
      </c>
      <c r="C772" s="49" t="s">
        <v>15</v>
      </c>
      <c r="D772" s="9">
        <v>41060</v>
      </c>
      <c r="E772" s="10" t="s">
        <v>765</v>
      </c>
      <c r="F772" s="11">
        <v>7444</v>
      </c>
      <c r="G772" s="11">
        <v>-7444</v>
      </c>
      <c r="H772" s="12">
        <v>0</v>
      </c>
      <c r="I772" s="41" t="s">
        <v>13</v>
      </c>
      <c r="J772" s="13" t="s">
        <v>1069</v>
      </c>
      <c r="K772" s="54">
        <v>1995</v>
      </c>
      <c r="L772" s="53" t="s">
        <v>1076</v>
      </c>
      <c r="M772" s="41" t="s">
        <v>590</v>
      </c>
      <c r="N772" s="53" t="s">
        <v>1085</v>
      </c>
    </row>
    <row r="773" spans="1:14" outlineLevel="2" x14ac:dyDescent="0.25">
      <c r="A773" s="13" t="s">
        <v>767</v>
      </c>
      <c r="B773" s="8" t="s">
        <v>763</v>
      </c>
      <c r="C773" s="49" t="s">
        <v>18</v>
      </c>
      <c r="D773" s="9">
        <v>44377</v>
      </c>
      <c r="E773" s="10" t="s">
        <v>766</v>
      </c>
      <c r="F773" s="11">
        <v>3560</v>
      </c>
      <c r="G773" s="11">
        <v>-1386.62</v>
      </c>
      <c r="H773" s="11">
        <v>2173.38</v>
      </c>
      <c r="I773" s="41" t="s">
        <v>13</v>
      </c>
      <c r="J773" s="13" t="s">
        <v>1069</v>
      </c>
      <c r="K773" s="54">
        <v>1995</v>
      </c>
      <c r="L773" s="53" t="s">
        <v>1076</v>
      </c>
      <c r="M773" s="41" t="s">
        <v>590</v>
      </c>
      <c r="N773" s="53" t="s">
        <v>1085</v>
      </c>
    </row>
    <row r="774" spans="1:14" outlineLevel="2" x14ac:dyDescent="0.25">
      <c r="A774" s="13" t="s">
        <v>767</v>
      </c>
      <c r="B774" s="8" t="s">
        <v>763</v>
      </c>
      <c r="C774" s="49" t="s">
        <v>22</v>
      </c>
      <c r="D774" s="9">
        <v>44350</v>
      </c>
      <c r="E774" s="10" t="s">
        <v>767</v>
      </c>
      <c r="F774" s="11">
        <v>2825000</v>
      </c>
      <c r="G774" s="11">
        <v>-372151.83</v>
      </c>
      <c r="H774" s="11">
        <v>2452848.17</v>
      </c>
      <c r="I774" s="41" t="s">
        <v>13</v>
      </c>
      <c r="J774" s="13" t="s">
        <v>1070</v>
      </c>
      <c r="K774" s="54">
        <v>1995</v>
      </c>
      <c r="L774" s="53" t="s">
        <v>1076</v>
      </c>
      <c r="M774" s="41" t="s">
        <v>590</v>
      </c>
      <c r="N774" s="53" t="s">
        <v>1085</v>
      </c>
    </row>
    <row r="775" spans="1:14" outlineLevel="2" x14ac:dyDescent="0.25">
      <c r="A775" s="13" t="s">
        <v>767</v>
      </c>
      <c r="B775" s="8" t="s">
        <v>763</v>
      </c>
      <c r="C775" s="49" t="s">
        <v>20</v>
      </c>
      <c r="D775" s="9">
        <v>44196</v>
      </c>
      <c r="E775" s="10" t="s">
        <v>768</v>
      </c>
      <c r="F775" s="11">
        <v>10395.57</v>
      </c>
      <c r="G775" s="11">
        <v>-1734.97</v>
      </c>
      <c r="H775" s="11">
        <v>8660.6</v>
      </c>
      <c r="I775" s="41" t="s">
        <v>13</v>
      </c>
      <c r="J775" s="13" t="s">
        <v>1069</v>
      </c>
      <c r="K775" s="54">
        <v>1995</v>
      </c>
      <c r="L775" s="53" t="s">
        <v>1076</v>
      </c>
      <c r="M775" s="41" t="s">
        <v>590</v>
      </c>
      <c r="N775" s="53" t="s">
        <v>1085</v>
      </c>
    </row>
    <row r="776" spans="1:14" s="23" customFormat="1" outlineLevel="1" x14ac:dyDescent="0.25">
      <c r="A776" s="22" t="s">
        <v>767</v>
      </c>
      <c r="B776" s="17"/>
      <c r="C776" s="50"/>
      <c r="D776" s="18"/>
      <c r="E776" s="19"/>
      <c r="F776" s="20">
        <f>SUBTOTAL(9,F771:F775)</f>
        <v>2934205.57</v>
      </c>
      <c r="G776" s="20">
        <f>SUBTOTAL(9,G771:G775)</f>
        <v>-439791.32</v>
      </c>
      <c r="H776" s="20">
        <f>SUBTOTAL(9,H771:H775)</f>
        <v>2494414.25</v>
      </c>
      <c r="I776" s="42"/>
      <c r="J776" s="22"/>
      <c r="K776" s="55"/>
      <c r="L776" s="56"/>
      <c r="M776" s="42"/>
      <c r="N776" s="56"/>
    </row>
    <row r="777" spans="1:14" outlineLevel="2" x14ac:dyDescent="0.25">
      <c r="A777" s="13" t="s">
        <v>773</v>
      </c>
      <c r="B777" s="8" t="s">
        <v>769</v>
      </c>
      <c r="C777" s="49" t="s">
        <v>62</v>
      </c>
      <c r="D777" s="9">
        <v>39447</v>
      </c>
      <c r="E777" s="10" t="s">
        <v>770</v>
      </c>
      <c r="F777" s="11">
        <v>87806</v>
      </c>
      <c r="G777" s="11">
        <v>-57073.9</v>
      </c>
      <c r="H777" s="11">
        <v>30732.1</v>
      </c>
      <c r="I777" s="41" t="s">
        <v>13</v>
      </c>
      <c r="J777" s="13" t="s">
        <v>1069</v>
      </c>
      <c r="K777" s="54">
        <v>1995</v>
      </c>
      <c r="L777" s="53" t="s">
        <v>1076</v>
      </c>
      <c r="M777" s="41" t="s">
        <v>590</v>
      </c>
      <c r="N777" s="53" t="s">
        <v>1085</v>
      </c>
    </row>
    <row r="778" spans="1:14" outlineLevel="2" x14ac:dyDescent="0.25">
      <c r="A778" s="13" t="s">
        <v>773</v>
      </c>
      <c r="B778" s="8" t="s">
        <v>769</v>
      </c>
      <c r="C778" s="49" t="s">
        <v>11</v>
      </c>
      <c r="D778" s="9">
        <v>42735</v>
      </c>
      <c r="E778" s="10" t="s">
        <v>771</v>
      </c>
      <c r="F778" s="11">
        <v>11480.56</v>
      </c>
      <c r="G778" s="11">
        <v>-4409.13</v>
      </c>
      <c r="H778" s="11">
        <v>7071.43</v>
      </c>
      <c r="I778" s="41" t="s">
        <v>13</v>
      </c>
      <c r="J778" s="13" t="s">
        <v>1069</v>
      </c>
      <c r="K778" s="54">
        <v>1995</v>
      </c>
      <c r="L778" s="53" t="s">
        <v>1076</v>
      </c>
      <c r="M778" s="41" t="s">
        <v>590</v>
      </c>
      <c r="N778" s="53" t="s">
        <v>1085</v>
      </c>
    </row>
    <row r="779" spans="1:14" outlineLevel="2" x14ac:dyDescent="0.25">
      <c r="A779" s="13" t="s">
        <v>773</v>
      </c>
      <c r="B779" s="8" t="s">
        <v>769</v>
      </c>
      <c r="C779" s="49" t="s">
        <v>15</v>
      </c>
      <c r="D779" s="9">
        <v>41060</v>
      </c>
      <c r="E779" s="10" t="s">
        <v>772</v>
      </c>
      <c r="F779" s="11">
        <v>7444</v>
      </c>
      <c r="G779" s="11">
        <v>-7444</v>
      </c>
      <c r="H779" s="12">
        <v>0</v>
      </c>
      <c r="I779" s="41" t="s">
        <v>13</v>
      </c>
      <c r="J779" s="13" t="s">
        <v>1069</v>
      </c>
      <c r="K779" s="54">
        <v>1995</v>
      </c>
      <c r="L779" s="53" t="s">
        <v>1076</v>
      </c>
      <c r="M779" s="41" t="s">
        <v>590</v>
      </c>
      <c r="N779" s="53" t="s">
        <v>1085</v>
      </c>
    </row>
    <row r="780" spans="1:14" outlineLevel="2" x14ac:dyDescent="0.25">
      <c r="A780" s="13" t="s">
        <v>773</v>
      </c>
      <c r="B780" s="8" t="s">
        <v>769</v>
      </c>
      <c r="C780" s="49" t="s">
        <v>22</v>
      </c>
      <c r="D780" s="9">
        <v>44350</v>
      </c>
      <c r="E780" s="10" t="s">
        <v>773</v>
      </c>
      <c r="F780" s="11">
        <v>2825000</v>
      </c>
      <c r="G780" s="11">
        <v>-372151.83</v>
      </c>
      <c r="H780" s="11">
        <v>2452848.17</v>
      </c>
      <c r="I780" s="41" t="s">
        <v>13</v>
      </c>
      <c r="J780" s="13" t="s">
        <v>1070</v>
      </c>
      <c r="K780" s="54">
        <v>1995</v>
      </c>
      <c r="L780" s="53" t="s">
        <v>1076</v>
      </c>
      <c r="M780" s="41" t="s">
        <v>590</v>
      </c>
      <c r="N780" s="53" t="s">
        <v>1085</v>
      </c>
    </row>
    <row r="781" spans="1:14" outlineLevel="2" x14ac:dyDescent="0.25">
      <c r="A781" s="13" t="s">
        <v>773</v>
      </c>
      <c r="B781" s="8" t="s">
        <v>769</v>
      </c>
      <c r="C781" s="49" t="s">
        <v>20</v>
      </c>
      <c r="D781" s="9">
        <v>44196</v>
      </c>
      <c r="E781" s="10" t="s">
        <v>774</v>
      </c>
      <c r="F781" s="11">
        <v>10395.57</v>
      </c>
      <c r="G781" s="11">
        <v>-1734.97</v>
      </c>
      <c r="H781" s="11">
        <v>8660.6</v>
      </c>
      <c r="I781" s="41" t="s">
        <v>13</v>
      </c>
      <c r="J781" s="13" t="s">
        <v>1069</v>
      </c>
      <c r="K781" s="54">
        <v>1995</v>
      </c>
      <c r="L781" s="53" t="s">
        <v>1076</v>
      </c>
      <c r="M781" s="41" t="s">
        <v>590</v>
      </c>
      <c r="N781" s="53" t="s">
        <v>1085</v>
      </c>
    </row>
    <row r="782" spans="1:14" s="23" customFormat="1" outlineLevel="1" x14ac:dyDescent="0.25">
      <c r="A782" s="22" t="s">
        <v>773</v>
      </c>
      <c r="B782" s="17"/>
      <c r="C782" s="50"/>
      <c r="D782" s="18"/>
      <c r="E782" s="19"/>
      <c r="F782" s="20">
        <f>SUBTOTAL(9,F777:F781)</f>
        <v>2942126.13</v>
      </c>
      <c r="G782" s="20">
        <f>SUBTOTAL(9,G777:G781)</f>
        <v>-442813.82999999996</v>
      </c>
      <c r="H782" s="20">
        <f>SUBTOTAL(9,H777:H781)</f>
        <v>2499312.2999999998</v>
      </c>
      <c r="I782" s="42"/>
      <c r="J782" s="22"/>
      <c r="K782" s="55"/>
      <c r="L782" s="56"/>
      <c r="M782" s="42"/>
      <c r="N782" s="56"/>
    </row>
    <row r="783" spans="1:14" outlineLevel="2" x14ac:dyDescent="0.25">
      <c r="A783" s="13" t="s">
        <v>779</v>
      </c>
      <c r="B783" s="8" t="s">
        <v>775</v>
      </c>
      <c r="C783" s="49" t="s">
        <v>62</v>
      </c>
      <c r="D783" s="9">
        <v>39447</v>
      </c>
      <c r="E783" s="10" t="s">
        <v>776</v>
      </c>
      <c r="F783" s="11">
        <v>87806</v>
      </c>
      <c r="G783" s="11">
        <v>-57073.9</v>
      </c>
      <c r="H783" s="11">
        <v>30732.1</v>
      </c>
      <c r="I783" s="41" t="s">
        <v>13</v>
      </c>
      <c r="J783" s="13" t="s">
        <v>1069</v>
      </c>
      <c r="K783" s="54">
        <v>1995</v>
      </c>
      <c r="L783" s="53" t="s">
        <v>1076</v>
      </c>
      <c r="M783" s="41" t="s">
        <v>590</v>
      </c>
      <c r="N783" s="53" t="s">
        <v>1085</v>
      </c>
    </row>
    <row r="784" spans="1:14" outlineLevel="2" x14ac:dyDescent="0.25">
      <c r="A784" s="13" t="s">
        <v>779</v>
      </c>
      <c r="B784" s="8" t="s">
        <v>775</v>
      </c>
      <c r="C784" s="49" t="s">
        <v>11</v>
      </c>
      <c r="D784" s="9">
        <v>42735</v>
      </c>
      <c r="E784" s="10" t="s">
        <v>777</v>
      </c>
      <c r="F784" s="11">
        <v>11480.56</v>
      </c>
      <c r="G784" s="11">
        <v>-4458.71</v>
      </c>
      <c r="H784" s="11">
        <v>7021.85</v>
      </c>
      <c r="I784" s="41" t="s">
        <v>13</v>
      </c>
      <c r="J784" s="13" t="s">
        <v>1069</v>
      </c>
      <c r="K784" s="54">
        <v>1995</v>
      </c>
      <c r="L784" s="53" t="s">
        <v>1076</v>
      </c>
      <c r="M784" s="41" t="s">
        <v>590</v>
      </c>
      <c r="N784" s="53" t="s">
        <v>1085</v>
      </c>
    </row>
    <row r="785" spans="1:14" outlineLevel="2" x14ac:dyDescent="0.25">
      <c r="A785" s="13" t="s">
        <v>779</v>
      </c>
      <c r="B785" s="8" t="s">
        <v>775</v>
      </c>
      <c r="C785" s="49" t="s">
        <v>15</v>
      </c>
      <c r="D785" s="9">
        <v>41060</v>
      </c>
      <c r="E785" s="10" t="s">
        <v>778</v>
      </c>
      <c r="F785" s="11">
        <v>7444</v>
      </c>
      <c r="G785" s="11">
        <v>-7444</v>
      </c>
      <c r="H785" s="12">
        <v>0</v>
      </c>
      <c r="I785" s="41" t="s">
        <v>13</v>
      </c>
      <c r="J785" s="13" t="s">
        <v>1069</v>
      </c>
      <c r="K785" s="54">
        <v>1995</v>
      </c>
      <c r="L785" s="53" t="s">
        <v>1076</v>
      </c>
      <c r="M785" s="41" t="s">
        <v>590</v>
      </c>
      <c r="N785" s="53" t="s">
        <v>1085</v>
      </c>
    </row>
    <row r="786" spans="1:14" outlineLevel="2" x14ac:dyDescent="0.25">
      <c r="A786" s="13" t="s">
        <v>779</v>
      </c>
      <c r="B786" s="8" t="s">
        <v>775</v>
      </c>
      <c r="C786" s="49" t="s">
        <v>22</v>
      </c>
      <c r="D786" s="9">
        <v>44350</v>
      </c>
      <c r="E786" s="10" t="s">
        <v>779</v>
      </c>
      <c r="F786" s="11">
        <v>2825000</v>
      </c>
      <c r="G786" s="11">
        <v>-372151.83</v>
      </c>
      <c r="H786" s="11">
        <v>2452848.17</v>
      </c>
      <c r="I786" s="41" t="s">
        <v>13</v>
      </c>
      <c r="J786" s="13" t="s">
        <v>1070</v>
      </c>
      <c r="K786" s="54">
        <v>1995</v>
      </c>
      <c r="L786" s="53" t="s">
        <v>1076</v>
      </c>
      <c r="M786" s="41" t="s">
        <v>590</v>
      </c>
      <c r="N786" s="53" t="s">
        <v>1085</v>
      </c>
    </row>
    <row r="787" spans="1:14" outlineLevel="2" x14ac:dyDescent="0.25">
      <c r="A787" s="13" t="s">
        <v>779</v>
      </c>
      <c r="B787" s="8" t="s">
        <v>775</v>
      </c>
      <c r="C787" s="49" t="s">
        <v>20</v>
      </c>
      <c r="D787" s="9">
        <v>44196</v>
      </c>
      <c r="E787" s="10" t="s">
        <v>780</v>
      </c>
      <c r="F787" s="11">
        <v>10395.57</v>
      </c>
      <c r="G787" s="11">
        <v>-1734.97</v>
      </c>
      <c r="H787" s="11">
        <v>8660.6</v>
      </c>
      <c r="I787" s="41" t="s">
        <v>13</v>
      </c>
      <c r="J787" s="13" t="s">
        <v>1069</v>
      </c>
      <c r="K787" s="54">
        <v>1995</v>
      </c>
      <c r="L787" s="53" t="s">
        <v>1076</v>
      </c>
      <c r="M787" s="41" t="s">
        <v>590</v>
      </c>
      <c r="N787" s="53" t="s">
        <v>1085</v>
      </c>
    </row>
    <row r="788" spans="1:14" s="23" customFormat="1" outlineLevel="1" x14ac:dyDescent="0.25">
      <c r="A788" s="22" t="s">
        <v>779</v>
      </c>
      <c r="B788" s="17"/>
      <c r="C788" s="50"/>
      <c r="D788" s="18"/>
      <c r="E788" s="19"/>
      <c r="F788" s="20">
        <f>SUBTOTAL(9,F783:F787)</f>
        <v>2942126.13</v>
      </c>
      <c r="G788" s="20">
        <f>SUBTOTAL(9,G783:G787)</f>
        <v>-442863.41</v>
      </c>
      <c r="H788" s="20">
        <f>SUBTOTAL(9,H783:H787)</f>
        <v>2499262.7200000002</v>
      </c>
      <c r="I788" s="42"/>
      <c r="J788" s="22"/>
      <c r="K788" s="55"/>
      <c r="L788" s="56"/>
      <c r="M788" s="42"/>
      <c r="N788" s="56"/>
    </row>
    <row r="789" spans="1:14" outlineLevel="2" x14ac:dyDescent="0.25">
      <c r="A789" s="13" t="s">
        <v>785</v>
      </c>
      <c r="B789" s="8" t="s">
        <v>781</v>
      </c>
      <c r="C789" s="49" t="s">
        <v>62</v>
      </c>
      <c r="D789" s="9">
        <v>39447</v>
      </c>
      <c r="E789" s="10" t="s">
        <v>782</v>
      </c>
      <c r="F789" s="11">
        <v>87805.92</v>
      </c>
      <c r="G789" s="11">
        <v>-57073.9</v>
      </c>
      <c r="H789" s="11">
        <v>30732.02</v>
      </c>
      <c r="I789" s="41" t="s">
        <v>13</v>
      </c>
      <c r="J789" s="13" t="s">
        <v>1069</v>
      </c>
      <c r="K789" s="54">
        <v>1995</v>
      </c>
      <c r="L789" s="53" t="s">
        <v>1076</v>
      </c>
      <c r="M789" s="41" t="s">
        <v>590</v>
      </c>
      <c r="N789" s="53" t="s">
        <v>1085</v>
      </c>
    </row>
    <row r="790" spans="1:14" outlineLevel="2" x14ac:dyDescent="0.25">
      <c r="A790" s="13" t="s">
        <v>785</v>
      </c>
      <c r="B790" s="8" t="s">
        <v>781</v>
      </c>
      <c r="C790" s="49" t="s">
        <v>15</v>
      </c>
      <c r="D790" s="9">
        <v>41060</v>
      </c>
      <c r="E790" s="10" t="s">
        <v>783</v>
      </c>
      <c r="F790" s="11">
        <v>7444</v>
      </c>
      <c r="G790" s="11">
        <v>-7444</v>
      </c>
      <c r="H790" s="12">
        <v>0</v>
      </c>
      <c r="I790" s="41" t="s">
        <v>13</v>
      </c>
      <c r="J790" s="13" t="s">
        <v>1069</v>
      </c>
      <c r="K790" s="54">
        <v>1995</v>
      </c>
      <c r="L790" s="53" t="s">
        <v>1076</v>
      </c>
      <c r="M790" s="41" t="s">
        <v>590</v>
      </c>
      <c r="N790" s="53" t="s">
        <v>1085</v>
      </c>
    </row>
    <row r="791" spans="1:14" outlineLevel="2" x14ac:dyDescent="0.25">
      <c r="A791" s="13" t="s">
        <v>785</v>
      </c>
      <c r="B791" s="8" t="s">
        <v>781</v>
      </c>
      <c r="C791" s="49" t="s">
        <v>18</v>
      </c>
      <c r="D791" s="9">
        <v>43434</v>
      </c>
      <c r="E791" s="10" t="s">
        <v>784</v>
      </c>
      <c r="F791" s="11">
        <v>12335</v>
      </c>
      <c r="G791" s="11">
        <v>-3485.73</v>
      </c>
      <c r="H791" s="11">
        <v>8849.27</v>
      </c>
      <c r="I791" s="41" t="s">
        <v>13</v>
      </c>
      <c r="J791" s="13" t="s">
        <v>1069</v>
      </c>
      <c r="K791" s="54">
        <v>1995</v>
      </c>
      <c r="L791" s="53" t="s">
        <v>1076</v>
      </c>
      <c r="M791" s="41" t="s">
        <v>590</v>
      </c>
      <c r="N791" s="53" t="s">
        <v>1085</v>
      </c>
    </row>
    <row r="792" spans="1:14" outlineLevel="2" x14ac:dyDescent="0.25">
      <c r="A792" s="13" t="s">
        <v>785</v>
      </c>
      <c r="B792" s="8" t="s">
        <v>781</v>
      </c>
      <c r="C792" s="49" t="s">
        <v>22</v>
      </c>
      <c r="D792" s="9">
        <v>44350</v>
      </c>
      <c r="E792" s="10" t="s">
        <v>785</v>
      </c>
      <c r="F792" s="11">
        <v>2825000</v>
      </c>
      <c r="G792" s="11">
        <v>-372151.83</v>
      </c>
      <c r="H792" s="11">
        <v>2452848.17</v>
      </c>
      <c r="I792" s="41" t="s">
        <v>13</v>
      </c>
      <c r="J792" s="13" t="s">
        <v>1070</v>
      </c>
      <c r="K792" s="54">
        <v>1995</v>
      </c>
      <c r="L792" s="53" t="s">
        <v>1076</v>
      </c>
      <c r="M792" s="41" t="s">
        <v>590</v>
      </c>
      <c r="N792" s="53" t="s">
        <v>1085</v>
      </c>
    </row>
    <row r="793" spans="1:14" outlineLevel="2" x14ac:dyDescent="0.25">
      <c r="A793" s="13" t="s">
        <v>785</v>
      </c>
      <c r="B793" s="8" t="s">
        <v>781</v>
      </c>
      <c r="C793" s="49" t="s">
        <v>20</v>
      </c>
      <c r="D793" s="9">
        <v>44196</v>
      </c>
      <c r="E793" s="10" t="s">
        <v>786</v>
      </c>
      <c r="F793" s="11">
        <v>10395.49</v>
      </c>
      <c r="G793" s="11">
        <v>-1734.95</v>
      </c>
      <c r="H793" s="11">
        <v>8660.5400000000009</v>
      </c>
      <c r="I793" s="41" t="s">
        <v>13</v>
      </c>
      <c r="J793" s="13" t="s">
        <v>1069</v>
      </c>
      <c r="K793" s="54">
        <v>1995</v>
      </c>
      <c r="L793" s="53" t="s">
        <v>1076</v>
      </c>
      <c r="M793" s="41" t="s">
        <v>590</v>
      </c>
      <c r="N793" s="53" t="s">
        <v>1085</v>
      </c>
    </row>
    <row r="794" spans="1:14" s="23" customFormat="1" outlineLevel="1" x14ac:dyDescent="0.25">
      <c r="A794" s="22" t="s">
        <v>785</v>
      </c>
      <c r="B794" s="17"/>
      <c r="C794" s="50"/>
      <c r="D794" s="18"/>
      <c r="E794" s="19"/>
      <c r="F794" s="20">
        <f>SUBTOTAL(9,F789:F793)</f>
        <v>2942980.41</v>
      </c>
      <c r="G794" s="20">
        <f>SUBTOTAL(9,G789:G793)</f>
        <v>-441890.41000000003</v>
      </c>
      <c r="H794" s="20">
        <f>SUBTOTAL(9,H789:H793)</f>
        <v>2501090</v>
      </c>
      <c r="I794" s="42"/>
      <c r="J794" s="22"/>
      <c r="K794" s="55"/>
      <c r="L794" s="56"/>
      <c r="M794" s="42"/>
      <c r="N794" s="56"/>
    </row>
    <row r="795" spans="1:14" outlineLevel="2" x14ac:dyDescent="0.25">
      <c r="A795" s="13" t="s">
        <v>788</v>
      </c>
      <c r="B795" s="8" t="s">
        <v>787</v>
      </c>
      <c r="C795" s="49" t="s">
        <v>62</v>
      </c>
      <c r="D795" s="9">
        <v>44104</v>
      </c>
      <c r="E795" s="10" t="s">
        <v>788</v>
      </c>
      <c r="F795" s="11">
        <v>7559868.3799999999</v>
      </c>
      <c r="G795" s="11">
        <v>-687410.99</v>
      </c>
      <c r="H795" s="11">
        <v>6872457.3899999997</v>
      </c>
      <c r="I795" s="41" t="s">
        <v>13</v>
      </c>
      <c r="J795" s="13" t="s">
        <v>1070</v>
      </c>
      <c r="K795" s="54">
        <v>1995</v>
      </c>
      <c r="L795" s="53" t="s">
        <v>1076</v>
      </c>
      <c r="M795" s="41" t="s">
        <v>590</v>
      </c>
      <c r="N795" s="53" t="s">
        <v>1085</v>
      </c>
    </row>
    <row r="796" spans="1:14" s="23" customFormat="1" outlineLevel="1" x14ac:dyDescent="0.25">
      <c r="A796" s="22" t="s">
        <v>788</v>
      </c>
      <c r="B796" s="17"/>
      <c r="C796" s="50"/>
      <c r="D796" s="18"/>
      <c r="E796" s="19"/>
      <c r="F796" s="20">
        <f>SUBTOTAL(9,F795:F795)</f>
        <v>7559868.3799999999</v>
      </c>
      <c r="G796" s="20">
        <f>SUBTOTAL(9,G795:G795)</f>
        <v>-687410.99</v>
      </c>
      <c r="H796" s="20">
        <f>SUBTOTAL(9,H795:H795)</f>
        <v>6872457.3899999997</v>
      </c>
      <c r="I796" s="42"/>
      <c r="J796" s="22"/>
      <c r="K796" s="55"/>
      <c r="L796" s="56"/>
      <c r="M796" s="42"/>
      <c r="N796" s="56"/>
    </row>
    <row r="797" spans="1:14" outlineLevel="2" x14ac:dyDescent="0.25">
      <c r="A797" s="13" t="s">
        <v>790</v>
      </c>
      <c r="B797" s="8" t="s">
        <v>789</v>
      </c>
      <c r="C797" s="49" t="s">
        <v>62</v>
      </c>
      <c r="D797" s="9">
        <v>44165</v>
      </c>
      <c r="E797" s="10" t="s">
        <v>790</v>
      </c>
      <c r="F797" s="11">
        <v>7566970.4400000004</v>
      </c>
      <c r="G797" s="11">
        <v>-649843.30000000005</v>
      </c>
      <c r="H797" s="11">
        <v>6917127.1399999997</v>
      </c>
      <c r="I797" s="41" t="s">
        <v>13</v>
      </c>
      <c r="J797" s="13" t="s">
        <v>1070</v>
      </c>
      <c r="K797" s="54">
        <v>1995</v>
      </c>
      <c r="L797" s="53" t="s">
        <v>1076</v>
      </c>
      <c r="M797" s="41" t="s">
        <v>590</v>
      </c>
      <c r="N797" s="53" t="s">
        <v>1085</v>
      </c>
    </row>
    <row r="798" spans="1:14" s="23" customFormat="1" outlineLevel="1" x14ac:dyDescent="0.25">
      <c r="A798" s="22" t="s">
        <v>790</v>
      </c>
      <c r="B798" s="17"/>
      <c r="C798" s="50"/>
      <c r="D798" s="18"/>
      <c r="E798" s="19"/>
      <c r="F798" s="20">
        <f>SUBTOTAL(9,F797:F797)</f>
        <v>7566970.4400000004</v>
      </c>
      <c r="G798" s="20">
        <f>SUBTOTAL(9,G797:G797)</f>
        <v>-649843.30000000005</v>
      </c>
      <c r="H798" s="20">
        <f>SUBTOTAL(9,H797:H797)</f>
        <v>6917127.1399999997</v>
      </c>
      <c r="I798" s="42"/>
      <c r="J798" s="22"/>
      <c r="K798" s="55"/>
      <c r="L798" s="56"/>
      <c r="M798" s="42"/>
      <c r="N798" s="56"/>
    </row>
    <row r="799" spans="1:14" outlineLevel="2" x14ac:dyDescent="0.25">
      <c r="A799" s="13" t="s">
        <v>792</v>
      </c>
      <c r="B799" s="8" t="s">
        <v>791</v>
      </c>
      <c r="C799" s="49" t="s">
        <v>62</v>
      </c>
      <c r="D799" s="9">
        <v>44074</v>
      </c>
      <c r="E799" s="10" t="s">
        <v>792</v>
      </c>
      <c r="F799" s="11">
        <v>7587119.5099999998</v>
      </c>
      <c r="G799" s="11">
        <v>-740469.69</v>
      </c>
      <c r="H799" s="11">
        <v>6846649.8200000003</v>
      </c>
      <c r="I799" s="41" t="s">
        <v>13</v>
      </c>
      <c r="J799" s="13" t="s">
        <v>1070</v>
      </c>
      <c r="K799" s="54">
        <v>1995</v>
      </c>
      <c r="L799" s="53" t="s">
        <v>1076</v>
      </c>
      <c r="M799" s="41" t="s">
        <v>590</v>
      </c>
      <c r="N799" s="53" t="s">
        <v>1085</v>
      </c>
    </row>
    <row r="800" spans="1:14" s="23" customFormat="1" outlineLevel="1" x14ac:dyDescent="0.25">
      <c r="A800" s="22" t="s">
        <v>792</v>
      </c>
      <c r="B800" s="17"/>
      <c r="C800" s="50"/>
      <c r="D800" s="18"/>
      <c r="E800" s="19"/>
      <c r="F800" s="20">
        <f>SUBTOTAL(9,F799:F799)</f>
        <v>7587119.5099999998</v>
      </c>
      <c r="G800" s="20">
        <f>SUBTOTAL(9,G799:G799)</f>
        <v>-740469.69</v>
      </c>
      <c r="H800" s="20">
        <f>SUBTOTAL(9,H799:H799)</f>
        <v>6846649.8200000003</v>
      </c>
      <c r="I800" s="42"/>
      <c r="J800" s="22"/>
      <c r="K800" s="55"/>
      <c r="L800" s="56"/>
      <c r="M800" s="42"/>
      <c r="N800" s="56"/>
    </row>
    <row r="801" spans="1:14" outlineLevel="2" x14ac:dyDescent="0.25">
      <c r="A801" s="13" t="s">
        <v>794</v>
      </c>
      <c r="B801" s="8" t="s">
        <v>793</v>
      </c>
      <c r="C801" s="49" t="s">
        <v>62</v>
      </c>
      <c r="D801" s="9">
        <v>44012</v>
      </c>
      <c r="E801" s="10" t="s">
        <v>794</v>
      </c>
      <c r="F801" s="11">
        <v>7539542.0099999998</v>
      </c>
      <c r="G801" s="11">
        <v>-773730.04</v>
      </c>
      <c r="H801" s="11">
        <v>6765811.9699999997</v>
      </c>
      <c r="I801" s="41" t="s">
        <v>13</v>
      </c>
      <c r="J801" s="13" t="s">
        <v>1070</v>
      </c>
      <c r="K801" s="54">
        <v>1995</v>
      </c>
      <c r="L801" s="53" t="s">
        <v>1076</v>
      </c>
      <c r="M801" s="41" t="s">
        <v>590</v>
      </c>
      <c r="N801" s="53" t="s">
        <v>1085</v>
      </c>
    </row>
    <row r="802" spans="1:14" s="23" customFormat="1" outlineLevel="1" x14ac:dyDescent="0.25">
      <c r="A802" s="22" t="s">
        <v>794</v>
      </c>
      <c r="B802" s="17"/>
      <c r="C802" s="50"/>
      <c r="D802" s="18"/>
      <c r="E802" s="19"/>
      <c r="F802" s="20">
        <f>SUBTOTAL(9,F801:F801)</f>
        <v>7539542.0099999998</v>
      </c>
      <c r="G802" s="20">
        <f>SUBTOTAL(9,G801:G801)</f>
        <v>-773730.04</v>
      </c>
      <c r="H802" s="20">
        <f>SUBTOTAL(9,H801:H801)</f>
        <v>6765811.9699999997</v>
      </c>
      <c r="I802" s="42"/>
      <c r="J802" s="22"/>
      <c r="K802" s="55"/>
      <c r="L802" s="56"/>
      <c r="M802" s="42"/>
      <c r="N802" s="56"/>
    </row>
    <row r="803" spans="1:14" outlineLevel="2" x14ac:dyDescent="0.25">
      <c r="A803" s="13" t="s">
        <v>796</v>
      </c>
      <c r="B803" s="8" t="s">
        <v>795</v>
      </c>
      <c r="C803" s="49" t="s">
        <v>62</v>
      </c>
      <c r="D803" s="9">
        <v>44074</v>
      </c>
      <c r="E803" s="10" t="s">
        <v>796</v>
      </c>
      <c r="F803" s="11">
        <v>7552530.1299999999</v>
      </c>
      <c r="G803" s="11">
        <v>-737093.93</v>
      </c>
      <c r="H803" s="11">
        <v>6815436.2000000002</v>
      </c>
      <c r="I803" s="41" t="s">
        <v>13</v>
      </c>
      <c r="J803" s="13" t="s">
        <v>1070</v>
      </c>
      <c r="K803" s="54">
        <v>1995</v>
      </c>
      <c r="L803" s="53" t="s">
        <v>1076</v>
      </c>
      <c r="M803" s="41" t="s">
        <v>590</v>
      </c>
      <c r="N803" s="53" t="s">
        <v>1085</v>
      </c>
    </row>
    <row r="804" spans="1:14" s="23" customFormat="1" outlineLevel="1" x14ac:dyDescent="0.25">
      <c r="A804" s="22" t="s">
        <v>796</v>
      </c>
      <c r="B804" s="17"/>
      <c r="C804" s="50"/>
      <c r="D804" s="18"/>
      <c r="E804" s="19"/>
      <c r="F804" s="20">
        <f>SUBTOTAL(9,F803:F803)</f>
        <v>7552530.1299999999</v>
      </c>
      <c r="G804" s="20">
        <f>SUBTOTAL(9,G803:G803)</f>
        <v>-737093.93</v>
      </c>
      <c r="H804" s="20">
        <f>SUBTOTAL(9,H803:H803)</f>
        <v>6815436.2000000002</v>
      </c>
      <c r="I804" s="42"/>
      <c r="J804" s="22"/>
      <c r="K804" s="55"/>
      <c r="L804" s="56"/>
      <c r="M804" s="42"/>
      <c r="N804" s="56"/>
    </row>
    <row r="805" spans="1:14" outlineLevel="2" x14ac:dyDescent="0.25">
      <c r="A805" s="13" t="s">
        <v>798</v>
      </c>
      <c r="B805" s="8" t="s">
        <v>797</v>
      </c>
      <c r="C805" s="49" t="s">
        <v>62</v>
      </c>
      <c r="D805" s="9">
        <v>44074</v>
      </c>
      <c r="E805" s="10" t="s">
        <v>798</v>
      </c>
      <c r="F805" s="11">
        <v>7547950.1100000003</v>
      </c>
      <c r="G805" s="11">
        <v>-733347.27</v>
      </c>
      <c r="H805" s="11">
        <v>6814602.8399999999</v>
      </c>
      <c r="I805" s="41" t="s">
        <v>13</v>
      </c>
      <c r="J805" s="13" t="s">
        <v>1070</v>
      </c>
      <c r="K805" s="54">
        <v>1995</v>
      </c>
      <c r="L805" s="53" t="s">
        <v>1076</v>
      </c>
      <c r="M805" s="41" t="s">
        <v>590</v>
      </c>
      <c r="N805" s="53" t="s">
        <v>1085</v>
      </c>
    </row>
    <row r="806" spans="1:14" s="23" customFormat="1" outlineLevel="1" x14ac:dyDescent="0.25">
      <c r="A806" s="22" t="s">
        <v>798</v>
      </c>
      <c r="B806" s="17"/>
      <c r="C806" s="50"/>
      <c r="D806" s="18"/>
      <c r="E806" s="19"/>
      <c r="F806" s="20">
        <f>SUBTOTAL(9,F805:F805)</f>
        <v>7547950.1100000003</v>
      </c>
      <c r="G806" s="20">
        <f>SUBTOTAL(9,G805:G805)</f>
        <v>-733347.27</v>
      </c>
      <c r="H806" s="20">
        <f>SUBTOTAL(9,H805:H805)</f>
        <v>6814602.8399999999</v>
      </c>
      <c r="I806" s="42"/>
      <c r="J806" s="22"/>
      <c r="K806" s="55"/>
      <c r="L806" s="56"/>
      <c r="M806" s="42"/>
      <c r="N806" s="56"/>
    </row>
    <row r="807" spans="1:14" outlineLevel="2" x14ac:dyDescent="0.25">
      <c r="A807" s="13" t="s">
        <v>811</v>
      </c>
      <c r="B807" s="8" t="s">
        <v>806</v>
      </c>
      <c r="C807" s="49" t="s">
        <v>62</v>
      </c>
      <c r="D807" s="9">
        <v>39082</v>
      </c>
      <c r="E807" s="10" t="s">
        <v>807</v>
      </c>
      <c r="F807" s="11">
        <v>219976.82</v>
      </c>
      <c r="G807" s="11">
        <v>-143075.29</v>
      </c>
      <c r="H807" s="11">
        <v>76901.53</v>
      </c>
      <c r="I807" s="41" t="s">
        <v>13</v>
      </c>
      <c r="J807" s="13" t="s">
        <v>1160</v>
      </c>
      <c r="K807" s="54">
        <v>1997</v>
      </c>
      <c r="L807" s="53" t="s">
        <v>1078</v>
      </c>
      <c r="M807" s="41" t="s">
        <v>808</v>
      </c>
      <c r="N807" s="53" t="s">
        <v>1082</v>
      </c>
    </row>
    <row r="808" spans="1:14" outlineLevel="2" x14ac:dyDescent="0.25">
      <c r="A808" s="13" t="s">
        <v>811</v>
      </c>
      <c r="B808" s="8" t="s">
        <v>806</v>
      </c>
      <c r="C808" s="49" t="s">
        <v>11</v>
      </c>
      <c r="D808" s="9">
        <v>42338</v>
      </c>
      <c r="E808" s="10" t="s">
        <v>809</v>
      </c>
      <c r="F808" s="11">
        <v>11295.25</v>
      </c>
      <c r="G808" s="11">
        <v>-4898.3</v>
      </c>
      <c r="H808" s="11">
        <v>6396.95</v>
      </c>
      <c r="I808" s="41" t="s">
        <v>13</v>
      </c>
      <c r="J808" s="13" t="s">
        <v>1160</v>
      </c>
      <c r="K808" s="54">
        <v>1997</v>
      </c>
      <c r="L808" s="53" t="s">
        <v>1078</v>
      </c>
      <c r="M808" s="41" t="s">
        <v>808</v>
      </c>
      <c r="N808" s="53" t="s">
        <v>1082</v>
      </c>
    </row>
    <row r="809" spans="1:14" outlineLevel="2" x14ac:dyDescent="0.25">
      <c r="A809" s="13" t="s">
        <v>811</v>
      </c>
      <c r="B809" s="8" t="s">
        <v>806</v>
      </c>
      <c r="C809" s="49" t="s">
        <v>15</v>
      </c>
      <c r="D809" s="9">
        <v>43100</v>
      </c>
      <c r="E809" s="10" t="s">
        <v>810</v>
      </c>
      <c r="F809" s="11">
        <v>4900</v>
      </c>
      <c r="G809" s="12">
        <v>-980.54</v>
      </c>
      <c r="H809" s="11">
        <v>3919.46</v>
      </c>
      <c r="I809" s="41" t="s">
        <v>13</v>
      </c>
      <c r="J809" s="13" t="s">
        <v>1160</v>
      </c>
      <c r="K809" s="54">
        <v>1997</v>
      </c>
      <c r="L809" s="53" t="s">
        <v>1078</v>
      </c>
      <c r="M809" s="41" t="s">
        <v>808</v>
      </c>
      <c r="N809" s="53" t="s">
        <v>1082</v>
      </c>
    </row>
    <row r="810" spans="1:14" outlineLevel="2" x14ac:dyDescent="0.25">
      <c r="A810" s="13" t="s">
        <v>811</v>
      </c>
      <c r="B810" s="8" t="s">
        <v>806</v>
      </c>
      <c r="C810" s="49" t="s">
        <v>18</v>
      </c>
      <c r="D810" s="9">
        <v>44439</v>
      </c>
      <c r="E810" s="10" t="s">
        <v>811</v>
      </c>
      <c r="F810" s="11">
        <v>69708</v>
      </c>
      <c r="G810" s="11">
        <v>-8472.6</v>
      </c>
      <c r="H810" s="11">
        <v>61235.4</v>
      </c>
      <c r="I810" s="41" t="s">
        <v>13</v>
      </c>
      <c r="J810" s="13" t="s">
        <v>1160</v>
      </c>
      <c r="K810" s="54">
        <v>1997</v>
      </c>
      <c r="L810" s="53" t="s">
        <v>1078</v>
      </c>
      <c r="M810" s="41" t="s">
        <v>808</v>
      </c>
      <c r="N810" s="53" t="s">
        <v>1082</v>
      </c>
    </row>
    <row r="811" spans="1:14" s="23" customFormat="1" outlineLevel="1" x14ac:dyDescent="0.25">
      <c r="A811" s="22" t="s">
        <v>811</v>
      </c>
      <c r="B811" s="17"/>
      <c r="C811" s="50"/>
      <c r="D811" s="18"/>
      <c r="E811" s="19"/>
      <c r="F811" s="20">
        <f>SUBTOTAL(9,F807:F810)</f>
        <v>305880.07</v>
      </c>
      <c r="G811" s="20">
        <f>SUBTOTAL(9,G807:G810)</f>
        <v>-157426.73000000001</v>
      </c>
      <c r="H811" s="20">
        <f>SUBTOTAL(9,H807:H810)</f>
        <v>148453.34</v>
      </c>
      <c r="I811" s="42"/>
      <c r="J811" s="22"/>
      <c r="K811" s="55"/>
      <c r="L811" s="56"/>
      <c r="M811" s="42"/>
      <c r="N811" s="56"/>
    </row>
    <row r="812" spans="1:14" outlineLevel="2" x14ac:dyDescent="0.25">
      <c r="A812" s="13" t="s">
        <v>1111</v>
      </c>
      <c r="B812" s="8" t="s">
        <v>812</v>
      </c>
      <c r="C812" s="49" t="s">
        <v>62</v>
      </c>
      <c r="D812" s="9">
        <v>39082</v>
      </c>
      <c r="E812" s="10" t="s">
        <v>813</v>
      </c>
      <c r="F812" s="11">
        <v>219976.82</v>
      </c>
      <c r="G812" s="11">
        <v>-142882.43</v>
      </c>
      <c r="H812" s="11">
        <v>77094.39</v>
      </c>
      <c r="I812" s="41" t="s">
        <v>13</v>
      </c>
      <c r="J812" s="13" t="s">
        <v>1160</v>
      </c>
      <c r="K812" s="54">
        <v>1997</v>
      </c>
      <c r="L812" s="53" t="s">
        <v>1078</v>
      </c>
      <c r="M812" s="41" t="s">
        <v>808</v>
      </c>
      <c r="N812" s="53" t="s">
        <v>1082</v>
      </c>
    </row>
    <row r="813" spans="1:14" outlineLevel="2" x14ac:dyDescent="0.25">
      <c r="A813" s="13" t="s">
        <v>1111</v>
      </c>
      <c r="B813" s="8" t="s">
        <v>812</v>
      </c>
      <c r="C813" s="49" t="s">
        <v>11</v>
      </c>
      <c r="D813" s="9">
        <v>43039</v>
      </c>
      <c r="E813" s="10" t="s">
        <v>814</v>
      </c>
      <c r="F813" s="11">
        <v>9244.2000000000007</v>
      </c>
      <c r="G813" s="11">
        <v>-2800.81</v>
      </c>
      <c r="H813" s="11">
        <v>6443.39</v>
      </c>
      <c r="I813" s="41" t="s">
        <v>13</v>
      </c>
      <c r="J813" s="13" t="s">
        <v>1160</v>
      </c>
      <c r="K813" s="54">
        <v>1997</v>
      </c>
      <c r="L813" s="53" t="s">
        <v>1078</v>
      </c>
      <c r="M813" s="41" t="s">
        <v>808</v>
      </c>
      <c r="N813" s="53" t="s">
        <v>1082</v>
      </c>
    </row>
    <row r="814" spans="1:14" outlineLevel="2" x14ac:dyDescent="0.25">
      <c r="A814" s="13" t="s">
        <v>1111</v>
      </c>
      <c r="B814" s="8" t="s">
        <v>812</v>
      </c>
      <c r="C814" s="49" t="s">
        <v>15</v>
      </c>
      <c r="D814" s="9">
        <v>43100</v>
      </c>
      <c r="E814" s="10" t="s">
        <v>815</v>
      </c>
      <c r="F814" s="11">
        <v>4900</v>
      </c>
      <c r="G814" s="12">
        <v>-980.54</v>
      </c>
      <c r="H814" s="11">
        <v>3919.46</v>
      </c>
      <c r="I814" s="41" t="s">
        <v>13</v>
      </c>
      <c r="J814" s="13" t="s">
        <v>1160</v>
      </c>
      <c r="K814" s="54">
        <v>1997</v>
      </c>
      <c r="L814" s="53" t="s">
        <v>1078</v>
      </c>
      <c r="M814" s="41" t="s">
        <v>808</v>
      </c>
      <c r="N814" s="53" t="s">
        <v>1082</v>
      </c>
    </row>
    <row r="815" spans="1:14" s="23" customFormat="1" outlineLevel="1" x14ac:dyDescent="0.25">
      <c r="A815" s="22" t="s">
        <v>1111</v>
      </c>
      <c r="B815" s="17"/>
      <c r="C815" s="50"/>
      <c r="D815" s="18"/>
      <c r="E815" s="19"/>
      <c r="F815" s="20">
        <f>SUBTOTAL(9,F812:F814)</f>
        <v>234121.02000000002</v>
      </c>
      <c r="G815" s="21">
        <f>SUBTOTAL(9,G812:G814)</f>
        <v>-146663.78</v>
      </c>
      <c r="H815" s="20">
        <f>SUBTOTAL(9,H812:H814)</f>
        <v>87457.24</v>
      </c>
      <c r="I815" s="42"/>
      <c r="J815" s="22"/>
      <c r="K815" s="55"/>
      <c r="L815" s="56"/>
      <c r="M815" s="42"/>
      <c r="N815" s="56"/>
    </row>
    <row r="816" spans="1:14" outlineLevel="2" x14ac:dyDescent="0.25">
      <c r="A816" s="13" t="s">
        <v>1112</v>
      </c>
      <c r="B816" s="8" t="s">
        <v>816</v>
      </c>
      <c r="C816" s="49" t="s">
        <v>62</v>
      </c>
      <c r="D816" s="9">
        <v>39082</v>
      </c>
      <c r="E816" s="10" t="s">
        <v>817</v>
      </c>
      <c r="F816" s="11">
        <v>219976.82</v>
      </c>
      <c r="G816" s="11">
        <v>-141797.62</v>
      </c>
      <c r="H816" s="11">
        <v>78179.199999999997</v>
      </c>
      <c r="I816" s="41" t="s">
        <v>13</v>
      </c>
      <c r="J816" s="13" t="s">
        <v>1160</v>
      </c>
      <c r="K816" s="54">
        <v>1997</v>
      </c>
      <c r="L816" s="53" t="s">
        <v>1078</v>
      </c>
      <c r="M816" s="41" t="s">
        <v>808</v>
      </c>
      <c r="N816" s="53" t="s">
        <v>1082</v>
      </c>
    </row>
    <row r="817" spans="1:14" outlineLevel="2" x14ac:dyDescent="0.25">
      <c r="A817" s="13" t="s">
        <v>1112</v>
      </c>
      <c r="B817" s="8" t="s">
        <v>816</v>
      </c>
      <c r="C817" s="49" t="s">
        <v>11</v>
      </c>
      <c r="D817" s="9">
        <v>42338</v>
      </c>
      <c r="E817" s="10" t="s">
        <v>818</v>
      </c>
      <c r="F817" s="11">
        <v>11295.25</v>
      </c>
      <c r="G817" s="11">
        <v>-4898.3</v>
      </c>
      <c r="H817" s="11">
        <v>6396.95</v>
      </c>
      <c r="I817" s="41" t="s">
        <v>13</v>
      </c>
      <c r="J817" s="13" t="s">
        <v>1160</v>
      </c>
      <c r="K817" s="54">
        <v>1997</v>
      </c>
      <c r="L817" s="53" t="s">
        <v>1078</v>
      </c>
      <c r="M817" s="41" t="s">
        <v>808</v>
      </c>
      <c r="N817" s="53" t="s">
        <v>1082</v>
      </c>
    </row>
    <row r="818" spans="1:14" outlineLevel="2" x14ac:dyDescent="0.25">
      <c r="A818" s="13" t="s">
        <v>1112</v>
      </c>
      <c r="B818" s="8" t="s">
        <v>816</v>
      </c>
      <c r="C818" s="49" t="s">
        <v>15</v>
      </c>
      <c r="D818" s="9">
        <v>43100</v>
      </c>
      <c r="E818" s="10" t="s">
        <v>819</v>
      </c>
      <c r="F818" s="11">
        <v>4900</v>
      </c>
      <c r="G818" s="12">
        <v>-980.54</v>
      </c>
      <c r="H818" s="11">
        <v>3919.46</v>
      </c>
      <c r="I818" s="41" t="s">
        <v>13</v>
      </c>
      <c r="J818" s="13" t="s">
        <v>1160</v>
      </c>
      <c r="K818" s="54">
        <v>1997</v>
      </c>
      <c r="L818" s="53" t="s">
        <v>1078</v>
      </c>
      <c r="M818" s="41" t="s">
        <v>808</v>
      </c>
      <c r="N818" s="53" t="s">
        <v>1082</v>
      </c>
    </row>
    <row r="819" spans="1:14" s="23" customFormat="1" outlineLevel="1" x14ac:dyDescent="0.25">
      <c r="A819" s="22" t="s">
        <v>1112</v>
      </c>
      <c r="B819" s="17"/>
      <c r="C819" s="50"/>
      <c r="D819" s="18"/>
      <c r="E819" s="19"/>
      <c r="F819" s="20">
        <f>SUBTOTAL(9,F816:F818)</f>
        <v>236172.07</v>
      </c>
      <c r="G819" s="21">
        <f>SUBTOTAL(9,G816:G818)</f>
        <v>-147676.46</v>
      </c>
      <c r="H819" s="20">
        <f>SUBTOTAL(9,H816:H818)</f>
        <v>88495.61</v>
      </c>
      <c r="I819" s="42"/>
      <c r="J819" s="22"/>
      <c r="K819" s="55"/>
      <c r="L819" s="56"/>
      <c r="M819" s="42"/>
      <c r="N819" s="56"/>
    </row>
    <row r="820" spans="1:14" outlineLevel="2" x14ac:dyDescent="0.25">
      <c r="A820" s="13" t="s">
        <v>1113</v>
      </c>
      <c r="B820" s="8" t="s">
        <v>820</v>
      </c>
      <c r="C820" s="49" t="s">
        <v>62</v>
      </c>
      <c r="D820" s="9">
        <v>39233</v>
      </c>
      <c r="E820" s="10" t="s">
        <v>821</v>
      </c>
      <c r="F820" s="11">
        <v>219976.82</v>
      </c>
      <c r="G820" s="11">
        <v>-140375.29999999999</v>
      </c>
      <c r="H820" s="11">
        <v>79601.52</v>
      </c>
      <c r="I820" s="41" t="s">
        <v>13</v>
      </c>
      <c r="J820" s="13" t="s">
        <v>1160</v>
      </c>
      <c r="K820" s="54">
        <v>1997</v>
      </c>
      <c r="L820" s="53" t="s">
        <v>1078</v>
      </c>
      <c r="M820" s="41" t="s">
        <v>808</v>
      </c>
      <c r="N820" s="53" t="s">
        <v>1082</v>
      </c>
    </row>
    <row r="821" spans="1:14" outlineLevel="2" x14ac:dyDescent="0.25">
      <c r="A821" s="13" t="s">
        <v>1113</v>
      </c>
      <c r="B821" s="8" t="s">
        <v>820</v>
      </c>
      <c r="C821" s="49" t="s">
        <v>11</v>
      </c>
      <c r="D821" s="9">
        <v>43039</v>
      </c>
      <c r="E821" s="10" t="s">
        <v>822</v>
      </c>
      <c r="F821" s="11">
        <v>9244.2000000000007</v>
      </c>
      <c r="G821" s="11">
        <v>-2800.81</v>
      </c>
      <c r="H821" s="11">
        <v>6443.39</v>
      </c>
      <c r="I821" s="41" t="s">
        <v>13</v>
      </c>
      <c r="J821" s="13" t="s">
        <v>1160</v>
      </c>
      <c r="K821" s="54">
        <v>1997</v>
      </c>
      <c r="L821" s="53" t="s">
        <v>1078</v>
      </c>
      <c r="M821" s="41" t="s">
        <v>808</v>
      </c>
      <c r="N821" s="53" t="s">
        <v>1082</v>
      </c>
    </row>
    <row r="822" spans="1:14" outlineLevel="2" x14ac:dyDescent="0.25">
      <c r="A822" s="13" t="s">
        <v>1113</v>
      </c>
      <c r="B822" s="8" t="s">
        <v>820</v>
      </c>
      <c r="C822" s="49" t="s">
        <v>15</v>
      </c>
      <c r="D822" s="9">
        <v>43100</v>
      </c>
      <c r="E822" s="10" t="s">
        <v>823</v>
      </c>
      <c r="F822" s="11">
        <v>4900</v>
      </c>
      <c r="G822" s="12">
        <v>-980.54</v>
      </c>
      <c r="H822" s="11">
        <v>3919.46</v>
      </c>
      <c r="I822" s="41" t="s">
        <v>13</v>
      </c>
      <c r="J822" s="13" t="s">
        <v>1160</v>
      </c>
      <c r="K822" s="54">
        <v>1997</v>
      </c>
      <c r="L822" s="53" t="s">
        <v>1078</v>
      </c>
      <c r="M822" s="41" t="s">
        <v>808</v>
      </c>
      <c r="N822" s="53" t="s">
        <v>1082</v>
      </c>
    </row>
    <row r="823" spans="1:14" s="23" customFormat="1" outlineLevel="1" x14ac:dyDescent="0.25">
      <c r="A823" s="22" t="s">
        <v>1113</v>
      </c>
      <c r="B823" s="17"/>
      <c r="C823" s="50"/>
      <c r="D823" s="18"/>
      <c r="E823" s="19"/>
      <c r="F823" s="20">
        <f>SUBTOTAL(9,F820:F822)</f>
        <v>234121.02000000002</v>
      </c>
      <c r="G823" s="21">
        <f>SUBTOTAL(9,G820:G822)</f>
        <v>-144156.65</v>
      </c>
      <c r="H823" s="20">
        <f>SUBTOTAL(9,H820:H822)</f>
        <v>89964.37000000001</v>
      </c>
      <c r="I823" s="42"/>
      <c r="J823" s="22"/>
      <c r="K823" s="55"/>
      <c r="L823" s="56"/>
      <c r="M823" s="42"/>
      <c r="N823" s="56"/>
    </row>
    <row r="824" spans="1:14" outlineLevel="2" x14ac:dyDescent="0.25">
      <c r="A824" s="13" t="s">
        <v>1114</v>
      </c>
      <c r="B824" s="8" t="s">
        <v>824</v>
      </c>
      <c r="C824" s="49" t="s">
        <v>62</v>
      </c>
      <c r="D824" s="9">
        <v>39082</v>
      </c>
      <c r="E824" s="10" t="s">
        <v>825</v>
      </c>
      <c r="F824" s="11">
        <v>219976.82</v>
      </c>
      <c r="G824" s="11">
        <v>-141532.43</v>
      </c>
      <c r="H824" s="11">
        <v>78444.39</v>
      </c>
      <c r="I824" s="41" t="s">
        <v>13</v>
      </c>
      <c r="J824" s="13" t="s">
        <v>1160</v>
      </c>
      <c r="K824" s="54">
        <v>1997</v>
      </c>
      <c r="L824" s="53" t="s">
        <v>1078</v>
      </c>
      <c r="M824" s="41" t="s">
        <v>808</v>
      </c>
      <c r="N824" s="53" t="s">
        <v>1082</v>
      </c>
    </row>
    <row r="825" spans="1:14" outlineLevel="2" x14ac:dyDescent="0.25">
      <c r="A825" s="13" t="s">
        <v>1114</v>
      </c>
      <c r="B825" s="8" t="s">
        <v>824</v>
      </c>
      <c r="C825" s="49" t="s">
        <v>11</v>
      </c>
      <c r="D825" s="9">
        <v>43039</v>
      </c>
      <c r="E825" s="10" t="s">
        <v>826</v>
      </c>
      <c r="F825" s="11">
        <v>9244.2000000000007</v>
      </c>
      <c r="G825" s="11">
        <v>-2800.81</v>
      </c>
      <c r="H825" s="11">
        <v>6443.39</v>
      </c>
      <c r="I825" s="41" t="s">
        <v>13</v>
      </c>
      <c r="J825" s="13" t="s">
        <v>1160</v>
      </c>
      <c r="K825" s="54">
        <v>1997</v>
      </c>
      <c r="L825" s="53" t="s">
        <v>1078</v>
      </c>
      <c r="M825" s="41" t="s">
        <v>808</v>
      </c>
      <c r="N825" s="53" t="s">
        <v>1082</v>
      </c>
    </row>
    <row r="826" spans="1:14" outlineLevel="2" x14ac:dyDescent="0.25">
      <c r="A826" s="13" t="s">
        <v>1114</v>
      </c>
      <c r="B826" s="8" t="s">
        <v>824</v>
      </c>
      <c r="C826" s="49" t="s">
        <v>15</v>
      </c>
      <c r="D826" s="9">
        <v>43100</v>
      </c>
      <c r="E826" s="10" t="s">
        <v>827</v>
      </c>
      <c r="F826" s="11">
        <v>4900</v>
      </c>
      <c r="G826" s="12">
        <v>-980.54</v>
      </c>
      <c r="H826" s="11">
        <v>3919.46</v>
      </c>
      <c r="I826" s="41" t="s">
        <v>13</v>
      </c>
      <c r="J826" s="13" t="s">
        <v>1160</v>
      </c>
      <c r="K826" s="54">
        <v>1997</v>
      </c>
      <c r="L826" s="53" t="s">
        <v>1078</v>
      </c>
      <c r="M826" s="41" t="s">
        <v>808</v>
      </c>
      <c r="N826" s="53" t="s">
        <v>1082</v>
      </c>
    </row>
    <row r="827" spans="1:14" s="23" customFormat="1" outlineLevel="1" x14ac:dyDescent="0.25">
      <c r="A827" s="22" t="s">
        <v>1114</v>
      </c>
      <c r="B827" s="17"/>
      <c r="C827" s="50"/>
      <c r="D827" s="18"/>
      <c r="E827" s="19"/>
      <c r="F827" s="20">
        <f>SUBTOTAL(9,F824:F826)</f>
        <v>234121.02000000002</v>
      </c>
      <c r="G827" s="21">
        <f>SUBTOTAL(9,G824:G826)</f>
        <v>-145313.78</v>
      </c>
      <c r="H827" s="20">
        <f>SUBTOTAL(9,H824:H826)</f>
        <v>88807.24</v>
      </c>
      <c r="I827" s="42"/>
      <c r="J827" s="22"/>
      <c r="K827" s="55"/>
      <c r="L827" s="56"/>
      <c r="M827" s="42"/>
      <c r="N827" s="56"/>
    </row>
    <row r="828" spans="1:14" outlineLevel="2" x14ac:dyDescent="0.25">
      <c r="A828" s="13" t="s">
        <v>1115</v>
      </c>
      <c r="B828" s="8" t="s">
        <v>828</v>
      </c>
      <c r="C828" s="49" t="s">
        <v>62</v>
      </c>
      <c r="D828" s="9">
        <v>39233</v>
      </c>
      <c r="E828" s="10" t="s">
        <v>829</v>
      </c>
      <c r="F828" s="11">
        <v>219976.82</v>
      </c>
      <c r="G828" s="11">
        <v>-140086.01999999999</v>
      </c>
      <c r="H828" s="11">
        <v>79890.8</v>
      </c>
      <c r="I828" s="41" t="s">
        <v>13</v>
      </c>
      <c r="J828" s="13" t="s">
        <v>1160</v>
      </c>
      <c r="K828" s="54">
        <v>1997</v>
      </c>
      <c r="L828" s="53" t="s">
        <v>1078</v>
      </c>
      <c r="M828" s="41" t="s">
        <v>808</v>
      </c>
      <c r="N828" s="53" t="s">
        <v>1082</v>
      </c>
    </row>
    <row r="829" spans="1:14" outlineLevel="2" x14ac:dyDescent="0.25">
      <c r="A829" s="13" t="s">
        <v>1115</v>
      </c>
      <c r="B829" s="8" t="s">
        <v>828</v>
      </c>
      <c r="C829" s="49" t="s">
        <v>11</v>
      </c>
      <c r="D829" s="9">
        <v>39233</v>
      </c>
      <c r="E829" s="10" t="s">
        <v>830</v>
      </c>
      <c r="F829" s="11">
        <v>11365</v>
      </c>
      <c r="G829" s="11">
        <v>-3290.98</v>
      </c>
      <c r="H829" s="11">
        <v>8074.02</v>
      </c>
      <c r="I829" s="41" t="s">
        <v>13</v>
      </c>
      <c r="J829" s="13" t="s">
        <v>1160</v>
      </c>
      <c r="K829" s="54">
        <v>1997</v>
      </c>
      <c r="L829" s="53" t="s">
        <v>1078</v>
      </c>
      <c r="M829" s="41" t="s">
        <v>808</v>
      </c>
      <c r="N829" s="53" t="s">
        <v>1082</v>
      </c>
    </row>
    <row r="830" spans="1:14" outlineLevel="2" x14ac:dyDescent="0.25">
      <c r="A830" s="13" t="s">
        <v>1115</v>
      </c>
      <c r="B830" s="8" t="s">
        <v>828</v>
      </c>
      <c r="C830" s="49" t="s">
        <v>15</v>
      </c>
      <c r="D830" s="9">
        <v>43100</v>
      </c>
      <c r="E830" s="10" t="s">
        <v>831</v>
      </c>
      <c r="F830" s="11">
        <v>4900</v>
      </c>
      <c r="G830" s="12">
        <v>-980.54</v>
      </c>
      <c r="H830" s="11">
        <v>3919.46</v>
      </c>
      <c r="I830" s="41" t="s">
        <v>13</v>
      </c>
      <c r="J830" s="13" t="s">
        <v>1160</v>
      </c>
      <c r="K830" s="54">
        <v>1997</v>
      </c>
      <c r="L830" s="53" t="s">
        <v>1078</v>
      </c>
      <c r="M830" s="41" t="s">
        <v>808</v>
      </c>
      <c r="N830" s="53" t="s">
        <v>1082</v>
      </c>
    </row>
    <row r="831" spans="1:14" s="23" customFormat="1" outlineLevel="1" x14ac:dyDescent="0.25">
      <c r="A831" s="22" t="s">
        <v>1115</v>
      </c>
      <c r="B831" s="17"/>
      <c r="C831" s="50"/>
      <c r="D831" s="18"/>
      <c r="E831" s="19"/>
      <c r="F831" s="20">
        <f>SUBTOTAL(9,F828:F830)</f>
        <v>236241.82</v>
      </c>
      <c r="G831" s="21">
        <f>SUBTOTAL(9,G828:G830)</f>
        <v>-144357.54</v>
      </c>
      <c r="H831" s="20">
        <f>SUBTOTAL(9,H828:H830)</f>
        <v>91884.280000000013</v>
      </c>
      <c r="I831" s="42"/>
      <c r="J831" s="22"/>
      <c r="K831" s="55"/>
      <c r="L831" s="56"/>
      <c r="M831" s="42"/>
      <c r="N831" s="56"/>
    </row>
    <row r="832" spans="1:14" outlineLevel="2" x14ac:dyDescent="0.25">
      <c r="A832" s="13" t="s">
        <v>1116</v>
      </c>
      <c r="B832" s="8" t="s">
        <v>832</v>
      </c>
      <c r="C832" s="49" t="s">
        <v>62</v>
      </c>
      <c r="D832" s="9">
        <v>39386</v>
      </c>
      <c r="E832" s="10" t="s">
        <v>833</v>
      </c>
      <c r="F832" s="11">
        <v>219976.81</v>
      </c>
      <c r="G832" s="11">
        <v>-139097.63</v>
      </c>
      <c r="H832" s="11">
        <v>80879.179999999993</v>
      </c>
      <c r="I832" s="41" t="s">
        <v>13</v>
      </c>
      <c r="J832" s="13" t="s">
        <v>1160</v>
      </c>
      <c r="K832" s="54">
        <v>1997</v>
      </c>
      <c r="L832" s="53" t="s">
        <v>1078</v>
      </c>
      <c r="M832" s="41" t="s">
        <v>808</v>
      </c>
      <c r="N832" s="53" t="s">
        <v>1082</v>
      </c>
    </row>
    <row r="833" spans="1:14" outlineLevel="2" x14ac:dyDescent="0.25">
      <c r="A833" s="13" t="s">
        <v>1116</v>
      </c>
      <c r="B833" s="8" t="s">
        <v>832</v>
      </c>
      <c r="C833" s="49" t="s">
        <v>11</v>
      </c>
      <c r="D833" s="9">
        <v>43251</v>
      </c>
      <c r="E833" s="10" t="s">
        <v>834</v>
      </c>
      <c r="F833" s="11">
        <v>11365</v>
      </c>
      <c r="G833" s="11">
        <v>-3343.48</v>
      </c>
      <c r="H833" s="11">
        <v>8021.52</v>
      </c>
      <c r="I833" s="41" t="s">
        <v>13</v>
      </c>
      <c r="J833" s="13" t="s">
        <v>1160</v>
      </c>
      <c r="K833" s="54">
        <v>1997</v>
      </c>
      <c r="L833" s="53" t="s">
        <v>1078</v>
      </c>
      <c r="M833" s="41" t="s">
        <v>808</v>
      </c>
      <c r="N833" s="53" t="s">
        <v>1082</v>
      </c>
    </row>
    <row r="834" spans="1:14" outlineLevel="2" x14ac:dyDescent="0.25">
      <c r="A834" s="13" t="s">
        <v>1116</v>
      </c>
      <c r="B834" s="8" t="s">
        <v>832</v>
      </c>
      <c r="C834" s="49" t="s">
        <v>15</v>
      </c>
      <c r="D834" s="9">
        <v>43100</v>
      </c>
      <c r="E834" s="10" t="s">
        <v>835</v>
      </c>
      <c r="F834" s="11">
        <v>4900</v>
      </c>
      <c r="G834" s="12">
        <v>-980.54</v>
      </c>
      <c r="H834" s="11">
        <v>3919.46</v>
      </c>
      <c r="I834" s="41" t="s">
        <v>13</v>
      </c>
      <c r="J834" s="13" t="s">
        <v>1160</v>
      </c>
      <c r="K834" s="54">
        <v>1997</v>
      </c>
      <c r="L834" s="53" t="s">
        <v>1078</v>
      </c>
      <c r="M834" s="41" t="s">
        <v>808</v>
      </c>
      <c r="N834" s="53" t="s">
        <v>1082</v>
      </c>
    </row>
    <row r="835" spans="1:14" s="23" customFormat="1" outlineLevel="1" x14ac:dyDescent="0.25">
      <c r="A835" s="22" t="s">
        <v>1116</v>
      </c>
      <c r="B835" s="17"/>
      <c r="C835" s="50"/>
      <c r="D835" s="18"/>
      <c r="E835" s="19"/>
      <c r="F835" s="20">
        <f>SUBTOTAL(9,F832:F834)</f>
        <v>236241.81</v>
      </c>
      <c r="G835" s="21">
        <f>SUBTOTAL(9,G832:G834)</f>
        <v>-143421.65000000002</v>
      </c>
      <c r="H835" s="20">
        <f>SUBTOTAL(9,H832:H834)</f>
        <v>92820.160000000003</v>
      </c>
      <c r="I835" s="42"/>
      <c r="J835" s="22"/>
      <c r="K835" s="55"/>
      <c r="L835" s="56"/>
      <c r="M835" s="42"/>
      <c r="N835" s="56"/>
    </row>
    <row r="836" spans="1:14" outlineLevel="2" x14ac:dyDescent="0.25">
      <c r="A836" s="13" t="s">
        <v>1117</v>
      </c>
      <c r="B836" s="8" t="s">
        <v>836</v>
      </c>
      <c r="C836" s="49" t="s">
        <v>62</v>
      </c>
      <c r="D836" s="9">
        <v>39233</v>
      </c>
      <c r="E836" s="10" t="s">
        <v>837</v>
      </c>
      <c r="F836" s="11">
        <v>219976.82</v>
      </c>
      <c r="G836" s="11">
        <v>-139386.91</v>
      </c>
      <c r="H836" s="11">
        <v>80589.91</v>
      </c>
      <c r="I836" s="41" t="s">
        <v>13</v>
      </c>
      <c r="J836" s="13" t="s">
        <v>1160</v>
      </c>
      <c r="K836" s="54">
        <v>1997</v>
      </c>
      <c r="L836" s="53" t="s">
        <v>1078</v>
      </c>
      <c r="M836" s="41" t="s">
        <v>808</v>
      </c>
      <c r="N836" s="53" t="s">
        <v>1082</v>
      </c>
    </row>
    <row r="837" spans="1:14" outlineLevel="2" x14ac:dyDescent="0.25">
      <c r="A837" s="13" t="s">
        <v>1117</v>
      </c>
      <c r="B837" s="8" t="s">
        <v>836</v>
      </c>
      <c r="C837" s="49" t="s">
        <v>11</v>
      </c>
      <c r="D837" s="9">
        <v>43039</v>
      </c>
      <c r="E837" s="10" t="s">
        <v>838</v>
      </c>
      <c r="F837" s="11">
        <v>9244.2000000000007</v>
      </c>
      <c r="G837" s="11">
        <v>-2800.81</v>
      </c>
      <c r="H837" s="11">
        <v>6443.39</v>
      </c>
      <c r="I837" s="41" t="s">
        <v>13</v>
      </c>
      <c r="J837" s="13" t="s">
        <v>1160</v>
      </c>
      <c r="K837" s="54">
        <v>1997</v>
      </c>
      <c r="L837" s="53" t="s">
        <v>1078</v>
      </c>
      <c r="M837" s="41" t="s">
        <v>808</v>
      </c>
      <c r="N837" s="53" t="s">
        <v>1082</v>
      </c>
    </row>
    <row r="838" spans="1:14" outlineLevel="2" x14ac:dyDescent="0.25">
      <c r="A838" s="13" t="s">
        <v>1117</v>
      </c>
      <c r="B838" s="8" t="s">
        <v>836</v>
      </c>
      <c r="C838" s="49" t="s">
        <v>15</v>
      </c>
      <c r="D838" s="9">
        <v>43100</v>
      </c>
      <c r="E838" s="10" t="s">
        <v>839</v>
      </c>
      <c r="F838" s="11">
        <v>4900</v>
      </c>
      <c r="G838" s="12">
        <v>-980.54</v>
      </c>
      <c r="H838" s="11">
        <v>3919.46</v>
      </c>
      <c r="I838" s="41" t="s">
        <v>13</v>
      </c>
      <c r="J838" s="13" t="s">
        <v>1160</v>
      </c>
      <c r="K838" s="54">
        <v>1997</v>
      </c>
      <c r="L838" s="53" t="s">
        <v>1078</v>
      </c>
      <c r="M838" s="41" t="s">
        <v>808</v>
      </c>
      <c r="N838" s="53" t="s">
        <v>1082</v>
      </c>
    </row>
    <row r="839" spans="1:14" s="23" customFormat="1" outlineLevel="1" x14ac:dyDescent="0.25">
      <c r="A839" s="22" t="s">
        <v>1117</v>
      </c>
      <c r="B839" s="17"/>
      <c r="C839" s="50"/>
      <c r="D839" s="18"/>
      <c r="E839" s="19"/>
      <c r="F839" s="20">
        <f>SUBTOTAL(9,F836:F838)</f>
        <v>234121.02000000002</v>
      </c>
      <c r="G839" s="21">
        <f>SUBTOTAL(9,G836:G838)</f>
        <v>-143168.26</v>
      </c>
      <c r="H839" s="20">
        <f>SUBTOTAL(9,H836:H838)</f>
        <v>90952.760000000009</v>
      </c>
      <c r="I839" s="42"/>
      <c r="J839" s="22"/>
      <c r="K839" s="55"/>
      <c r="L839" s="56"/>
      <c r="M839" s="42"/>
      <c r="N839" s="56"/>
    </row>
    <row r="840" spans="1:14" outlineLevel="2" x14ac:dyDescent="0.25">
      <c r="A840" s="13" t="s">
        <v>1118</v>
      </c>
      <c r="B840" s="8" t="s">
        <v>840</v>
      </c>
      <c r="C840" s="49" t="s">
        <v>62</v>
      </c>
      <c r="D840" s="9">
        <v>39233</v>
      </c>
      <c r="E840" s="10" t="s">
        <v>841</v>
      </c>
      <c r="F840" s="11">
        <v>219976.82</v>
      </c>
      <c r="G840" s="11">
        <v>-139435.12</v>
      </c>
      <c r="H840" s="11">
        <v>80541.7</v>
      </c>
      <c r="I840" s="41" t="s">
        <v>13</v>
      </c>
      <c r="J840" s="13" t="s">
        <v>1160</v>
      </c>
      <c r="K840" s="54">
        <v>1997</v>
      </c>
      <c r="L840" s="53" t="s">
        <v>1078</v>
      </c>
      <c r="M840" s="41" t="s">
        <v>808</v>
      </c>
      <c r="N840" s="53" t="s">
        <v>1082</v>
      </c>
    </row>
    <row r="841" spans="1:14" outlineLevel="2" x14ac:dyDescent="0.25">
      <c r="A841" s="13" t="s">
        <v>1118</v>
      </c>
      <c r="B841" s="8" t="s">
        <v>840</v>
      </c>
      <c r="C841" s="49" t="s">
        <v>11</v>
      </c>
      <c r="D841" s="9">
        <v>39233</v>
      </c>
      <c r="E841" s="10" t="s">
        <v>842</v>
      </c>
      <c r="F841" s="11">
        <v>11365</v>
      </c>
      <c r="G841" s="11">
        <v>-3290.98</v>
      </c>
      <c r="H841" s="11">
        <v>8074.02</v>
      </c>
      <c r="I841" s="41" t="s">
        <v>13</v>
      </c>
      <c r="J841" s="13" t="s">
        <v>1160</v>
      </c>
      <c r="K841" s="54">
        <v>1997</v>
      </c>
      <c r="L841" s="53" t="s">
        <v>1078</v>
      </c>
      <c r="M841" s="41" t="s">
        <v>808</v>
      </c>
      <c r="N841" s="53" t="s">
        <v>1082</v>
      </c>
    </row>
    <row r="842" spans="1:14" outlineLevel="2" x14ac:dyDescent="0.25">
      <c r="A842" s="13" t="s">
        <v>1118</v>
      </c>
      <c r="B842" s="8" t="s">
        <v>840</v>
      </c>
      <c r="C842" s="49" t="s">
        <v>15</v>
      </c>
      <c r="D842" s="9">
        <v>43100</v>
      </c>
      <c r="E842" s="10" t="s">
        <v>843</v>
      </c>
      <c r="F842" s="11">
        <v>4900</v>
      </c>
      <c r="G842" s="12">
        <v>-980.54</v>
      </c>
      <c r="H842" s="11">
        <v>3919.46</v>
      </c>
      <c r="I842" s="41" t="s">
        <v>13</v>
      </c>
      <c r="J842" s="13" t="s">
        <v>1160</v>
      </c>
      <c r="K842" s="54">
        <v>1997</v>
      </c>
      <c r="L842" s="53" t="s">
        <v>1078</v>
      </c>
      <c r="M842" s="41" t="s">
        <v>808</v>
      </c>
      <c r="N842" s="53" t="s">
        <v>1082</v>
      </c>
    </row>
    <row r="843" spans="1:14" s="23" customFormat="1" outlineLevel="1" x14ac:dyDescent="0.25">
      <c r="A843" s="22" t="s">
        <v>1118</v>
      </c>
      <c r="B843" s="17"/>
      <c r="C843" s="50"/>
      <c r="D843" s="18"/>
      <c r="E843" s="19"/>
      <c r="F843" s="20">
        <f>SUBTOTAL(9,F840:F842)</f>
        <v>236241.82</v>
      </c>
      <c r="G843" s="21">
        <f>SUBTOTAL(9,G840:G842)</f>
        <v>-143706.64000000001</v>
      </c>
      <c r="H843" s="20">
        <f>SUBTOTAL(9,H840:H842)</f>
        <v>92535.180000000008</v>
      </c>
      <c r="I843" s="42"/>
      <c r="J843" s="22"/>
      <c r="K843" s="55"/>
      <c r="L843" s="56"/>
      <c r="M843" s="42"/>
      <c r="N843" s="56"/>
    </row>
    <row r="844" spans="1:14" outlineLevel="2" x14ac:dyDescent="0.25">
      <c r="A844" s="13" t="s">
        <v>1119</v>
      </c>
      <c r="B844" s="8" t="s">
        <v>844</v>
      </c>
      <c r="C844" s="49" t="s">
        <v>62</v>
      </c>
      <c r="D844" s="9">
        <v>39386</v>
      </c>
      <c r="E844" s="10" t="s">
        <v>845</v>
      </c>
      <c r="F844" s="11">
        <v>219976.82</v>
      </c>
      <c r="G844" s="11">
        <v>-139242.26999999999</v>
      </c>
      <c r="H844" s="11">
        <v>80734.55</v>
      </c>
      <c r="I844" s="41" t="s">
        <v>13</v>
      </c>
      <c r="J844" s="13" t="s">
        <v>1160</v>
      </c>
      <c r="K844" s="54">
        <v>1997</v>
      </c>
      <c r="L844" s="53" t="s">
        <v>1078</v>
      </c>
      <c r="M844" s="41" t="s">
        <v>808</v>
      </c>
      <c r="N844" s="53" t="s">
        <v>1082</v>
      </c>
    </row>
    <row r="845" spans="1:14" outlineLevel="2" x14ac:dyDescent="0.25">
      <c r="A845" s="13" t="s">
        <v>1119</v>
      </c>
      <c r="B845" s="8" t="s">
        <v>844</v>
      </c>
      <c r="C845" s="49" t="s">
        <v>11</v>
      </c>
      <c r="D845" s="9">
        <v>42338</v>
      </c>
      <c r="E845" s="10" t="s">
        <v>846</v>
      </c>
      <c r="F845" s="11">
        <v>11295.25</v>
      </c>
      <c r="G845" s="11">
        <v>-4898.3</v>
      </c>
      <c r="H845" s="11">
        <v>6396.95</v>
      </c>
      <c r="I845" s="41" t="s">
        <v>13</v>
      </c>
      <c r="J845" s="13" t="s">
        <v>1160</v>
      </c>
      <c r="K845" s="54">
        <v>1997</v>
      </c>
      <c r="L845" s="53" t="s">
        <v>1078</v>
      </c>
      <c r="M845" s="41" t="s">
        <v>808</v>
      </c>
      <c r="N845" s="53" t="s">
        <v>1082</v>
      </c>
    </row>
    <row r="846" spans="1:14" outlineLevel="2" x14ac:dyDescent="0.25">
      <c r="A846" s="13" t="s">
        <v>1119</v>
      </c>
      <c r="B846" s="8" t="s">
        <v>844</v>
      </c>
      <c r="C846" s="49" t="s">
        <v>15</v>
      </c>
      <c r="D846" s="9">
        <v>43100</v>
      </c>
      <c r="E846" s="10" t="s">
        <v>847</v>
      </c>
      <c r="F846" s="11">
        <v>4900</v>
      </c>
      <c r="G846" s="12">
        <v>-980.54</v>
      </c>
      <c r="H846" s="11">
        <v>3919.46</v>
      </c>
      <c r="I846" s="41" t="s">
        <v>13</v>
      </c>
      <c r="J846" s="13" t="s">
        <v>1160</v>
      </c>
      <c r="K846" s="54">
        <v>1997</v>
      </c>
      <c r="L846" s="53" t="s">
        <v>1078</v>
      </c>
      <c r="M846" s="41" t="s">
        <v>808</v>
      </c>
      <c r="N846" s="53" t="s">
        <v>1082</v>
      </c>
    </row>
    <row r="847" spans="1:14" s="23" customFormat="1" outlineLevel="1" x14ac:dyDescent="0.25">
      <c r="A847" s="22" t="s">
        <v>1119</v>
      </c>
      <c r="B847" s="17"/>
      <c r="C847" s="50"/>
      <c r="D847" s="18"/>
      <c r="E847" s="19"/>
      <c r="F847" s="20">
        <f>SUBTOTAL(9,F844:F846)</f>
        <v>236172.07</v>
      </c>
      <c r="G847" s="21">
        <f>SUBTOTAL(9,G844:G846)</f>
        <v>-145121.10999999999</v>
      </c>
      <c r="H847" s="20">
        <f>SUBTOTAL(9,H844:H846)</f>
        <v>91050.96</v>
      </c>
      <c r="I847" s="42"/>
      <c r="J847" s="22"/>
      <c r="K847" s="55"/>
      <c r="L847" s="56"/>
      <c r="M847" s="42"/>
      <c r="N847" s="56"/>
    </row>
    <row r="848" spans="1:14" outlineLevel="2" x14ac:dyDescent="0.25">
      <c r="A848" s="13" t="s">
        <v>1120</v>
      </c>
      <c r="B848" s="8" t="s">
        <v>848</v>
      </c>
      <c r="C848" s="49" t="s">
        <v>62</v>
      </c>
      <c r="D848" s="9">
        <v>39386</v>
      </c>
      <c r="E848" s="10" t="s">
        <v>849</v>
      </c>
      <c r="F848" s="11">
        <v>219976.82</v>
      </c>
      <c r="G848" s="11">
        <v>-138904.76999999999</v>
      </c>
      <c r="H848" s="11">
        <v>81072.05</v>
      </c>
      <c r="I848" s="41" t="s">
        <v>13</v>
      </c>
      <c r="J848" s="13" t="s">
        <v>1160</v>
      </c>
      <c r="K848" s="54">
        <v>1997</v>
      </c>
      <c r="L848" s="53" t="s">
        <v>1078</v>
      </c>
      <c r="M848" s="41" t="s">
        <v>808</v>
      </c>
      <c r="N848" s="53" t="s">
        <v>1082</v>
      </c>
    </row>
    <row r="849" spans="1:14" outlineLevel="2" x14ac:dyDescent="0.25">
      <c r="A849" s="13" t="s">
        <v>1120</v>
      </c>
      <c r="B849" s="8" t="s">
        <v>848</v>
      </c>
      <c r="C849" s="49" t="s">
        <v>11</v>
      </c>
      <c r="D849" s="9">
        <v>43373</v>
      </c>
      <c r="E849" s="10" t="s">
        <v>850</v>
      </c>
      <c r="F849" s="11">
        <v>11365</v>
      </c>
      <c r="G849" s="11">
        <v>-3129.98</v>
      </c>
      <c r="H849" s="11">
        <v>8235.02</v>
      </c>
      <c r="I849" s="41" t="s">
        <v>13</v>
      </c>
      <c r="J849" s="13" t="s">
        <v>1160</v>
      </c>
      <c r="K849" s="54">
        <v>1997</v>
      </c>
      <c r="L849" s="53" t="s">
        <v>1078</v>
      </c>
      <c r="M849" s="41" t="s">
        <v>808</v>
      </c>
      <c r="N849" s="53" t="s">
        <v>1082</v>
      </c>
    </row>
    <row r="850" spans="1:14" outlineLevel="2" x14ac:dyDescent="0.25">
      <c r="A850" s="13" t="s">
        <v>1120</v>
      </c>
      <c r="B850" s="8" t="s">
        <v>848</v>
      </c>
      <c r="C850" s="49" t="s">
        <v>15</v>
      </c>
      <c r="D850" s="9">
        <v>43100</v>
      </c>
      <c r="E850" s="10" t="s">
        <v>851</v>
      </c>
      <c r="F850" s="11">
        <v>4900</v>
      </c>
      <c r="G850" s="12">
        <v>-980.54</v>
      </c>
      <c r="H850" s="11">
        <v>3919.46</v>
      </c>
      <c r="I850" s="41" t="s">
        <v>13</v>
      </c>
      <c r="J850" s="13" t="s">
        <v>1160</v>
      </c>
      <c r="K850" s="54">
        <v>1997</v>
      </c>
      <c r="L850" s="53" t="s">
        <v>1078</v>
      </c>
      <c r="M850" s="41" t="s">
        <v>808</v>
      </c>
      <c r="N850" s="53" t="s">
        <v>1082</v>
      </c>
    </row>
    <row r="851" spans="1:14" s="23" customFormat="1" outlineLevel="1" x14ac:dyDescent="0.25">
      <c r="A851" s="22" t="s">
        <v>1120</v>
      </c>
      <c r="B851" s="17"/>
      <c r="C851" s="50"/>
      <c r="D851" s="18"/>
      <c r="E851" s="19"/>
      <c r="F851" s="20">
        <f>SUBTOTAL(9,F848:F850)</f>
        <v>236241.82</v>
      </c>
      <c r="G851" s="21">
        <f>SUBTOTAL(9,G848:G850)</f>
        <v>-143015.29</v>
      </c>
      <c r="H851" s="20">
        <f>SUBTOTAL(9,H848:H850)</f>
        <v>93226.530000000013</v>
      </c>
      <c r="I851" s="42"/>
      <c r="J851" s="22"/>
      <c r="K851" s="55"/>
      <c r="L851" s="56"/>
      <c r="M851" s="42"/>
      <c r="N851" s="56"/>
    </row>
    <row r="852" spans="1:14" outlineLevel="2" x14ac:dyDescent="0.25">
      <c r="A852" s="13" t="s">
        <v>1121</v>
      </c>
      <c r="B852" s="8" t="s">
        <v>852</v>
      </c>
      <c r="C852" s="49" t="s">
        <v>62</v>
      </c>
      <c r="D852" s="9">
        <v>39386</v>
      </c>
      <c r="E852" s="10" t="s">
        <v>853</v>
      </c>
      <c r="F852" s="11">
        <v>219976.82</v>
      </c>
      <c r="G852" s="11">
        <v>-138904.76999999999</v>
      </c>
      <c r="H852" s="11">
        <v>81072.05</v>
      </c>
      <c r="I852" s="41" t="s">
        <v>13</v>
      </c>
      <c r="J852" s="13" t="s">
        <v>1160</v>
      </c>
      <c r="K852" s="54">
        <v>1997</v>
      </c>
      <c r="L852" s="53" t="s">
        <v>1078</v>
      </c>
      <c r="M852" s="41" t="s">
        <v>808</v>
      </c>
      <c r="N852" s="53" t="s">
        <v>1082</v>
      </c>
    </row>
    <row r="853" spans="1:14" outlineLevel="2" x14ac:dyDescent="0.25">
      <c r="A853" s="13" t="s">
        <v>1121</v>
      </c>
      <c r="B853" s="8" t="s">
        <v>852</v>
      </c>
      <c r="C853" s="49" t="s">
        <v>15</v>
      </c>
      <c r="D853" s="9">
        <v>43100</v>
      </c>
      <c r="E853" s="10" t="s">
        <v>854</v>
      </c>
      <c r="F853" s="11">
        <v>4900</v>
      </c>
      <c r="G853" s="12">
        <v>-980.54</v>
      </c>
      <c r="H853" s="11">
        <v>3919.46</v>
      </c>
      <c r="I853" s="41" t="s">
        <v>13</v>
      </c>
      <c r="J853" s="13" t="s">
        <v>1160</v>
      </c>
      <c r="K853" s="54">
        <v>1997</v>
      </c>
      <c r="L853" s="53" t="s">
        <v>1078</v>
      </c>
      <c r="M853" s="41" t="s">
        <v>808</v>
      </c>
      <c r="N853" s="53" t="s">
        <v>1082</v>
      </c>
    </row>
    <row r="854" spans="1:14" outlineLevel="2" x14ac:dyDescent="0.25">
      <c r="A854" s="13" t="s">
        <v>1121</v>
      </c>
      <c r="B854" s="8" t="s">
        <v>852</v>
      </c>
      <c r="C854" s="49" t="s">
        <v>18</v>
      </c>
      <c r="D854" s="9">
        <v>43830</v>
      </c>
      <c r="E854" s="10" t="s">
        <v>855</v>
      </c>
      <c r="F854" s="11">
        <v>8195</v>
      </c>
      <c r="G854" s="11">
        <v>-2050.63</v>
      </c>
      <c r="H854" s="11">
        <v>6144.37</v>
      </c>
      <c r="I854" s="41" t="s">
        <v>13</v>
      </c>
      <c r="J854" s="13" t="s">
        <v>1160</v>
      </c>
      <c r="K854" s="54">
        <v>1997</v>
      </c>
      <c r="L854" s="53" t="s">
        <v>1078</v>
      </c>
      <c r="M854" s="41" t="s">
        <v>808</v>
      </c>
      <c r="N854" s="53" t="s">
        <v>1082</v>
      </c>
    </row>
    <row r="855" spans="1:14" s="23" customFormat="1" outlineLevel="1" x14ac:dyDescent="0.25">
      <c r="A855" s="22" t="s">
        <v>1121</v>
      </c>
      <c r="B855" s="17"/>
      <c r="C855" s="50"/>
      <c r="D855" s="18"/>
      <c r="E855" s="19"/>
      <c r="F855" s="20">
        <f>SUBTOTAL(9,F852:F854)</f>
        <v>233071.82</v>
      </c>
      <c r="G855" s="20">
        <f>SUBTOTAL(9,G852:G854)</f>
        <v>-141935.94</v>
      </c>
      <c r="H855" s="20">
        <f>SUBTOTAL(9,H852:H854)</f>
        <v>91135.88</v>
      </c>
      <c r="I855" s="42"/>
      <c r="J855" s="22"/>
      <c r="K855" s="55"/>
      <c r="L855" s="56"/>
      <c r="M855" s="42"/>
      <c r="N855" s="56"/>
    </row>
    <row r="856" spans="1:14" outlineLevel="2" x14ac:dyDescent="0.25">
      <c r="A856" s="13" t="s">
        <v>1122</v>
      </c>
      <c r="B856" s="8" t="s">
        <v>856</v>
      </c>
      <c r="C856" s="49" t="s">
        <v>62</v>
      </c>
      <c r="D856" s="9">
        <v>39386</v>
      </c>
      <c r="E856" s="10" t="s">
        <v>857</v>
      </c>
      <c r="F856" s="11">
        <v>219976.82</v>
      </c>
      <c r="G856" s="11">
        <v>-138760.12</v>
      </c>
      <c r="H856" s="11">
        <v>81216.7</v>
      </c>
      <c r="I856" s="41" t="s">
        <v>13</v>
      </c>
      <c r="J856" s="13" t="s">
        <v>1160</v>
      </c>
      <c r="K856" s="54">
        <v>1997</v>
      </c>
      <c r="L856" s="53" t="s">
        <v>1078</v>
      </c>
      <c r="M856" s="41" t="s">
        <v>808</v>
      </c>
      <c r="N856" s="53" t="s">
        <v>1082</v>
      </c>
    </row>
    <row r="857" spans="1:14" outlineLevel="2" x14ac:dyDescent="0.25">
      <c r="A857" s="13" t="s">
        <v>1122</v>
      </c>
      <c r="B857" s="8" t="s">
        <v>856</v>
      </c>
      <c r="C857" s="49" t="s">
        <v>15</v>
      </c>
      <c r="D857" s="9">
        <v>43100</v>
      </c>
      <c r="E857" s="10" t="s">
        <v>858</v>
      </c>
      <c r="F857" s="11">
        <v>4900</v>
      </c>
      <c r="G857" s="12">
        <v>-980.54</v>
      </c>
      <c r="H857" s="11">
        <v>3919.46</v>
      </c>
      <c r="I857" s="41" t="s">
        <v>13</v>
      </c>
      <c r="J857" s="13" t="s">
        <v>1160</v>
      </c>
      <c r="K857" s="54">
        <v>1997</v>
      </c>
      <c r="L857" s="53" t="s">
        <v>1078</v>
      </c>
      <c r="M857" s="41" t="s">
        <v>808</v>
      </c>
      <c r="N857" s="53" t="s">
        <v>1082</v>
      </c>
    </row>
    <row r="858" spans="1:14" outlineLevel="2" x14ac:dyDescent="0.25">
      <c r="A858" s="13" t="s">
        <v>1122</v>
      </c>
      <c r="B858" s="8" t="s">
        <v>856</v>
      </c>
      <c r="C858" s="49" t="s">
        <v>18</v>
      </c>
      <c r="D858" s="9">
        <v>43830</v>
      </c>
      <c r="E858" s="10" t="s">
        <v>859</v>
      </c>
      <c r="F858" s="11">
        <v>8195</v>
      </c>
      <c r="G858" s="11">
        <v>-2050.63</v>
      </c>
      <c r="H858" s="11">
        <v>6144.37</v>
      </c>
      <c r="I858" s="41" t="s">
        <v>13</v>
      </c>
      <c r="J858" s="13" t="s">
        <v>1160</v>
      </c>
      <c r="K858" s="54">
        <v>1997</v>
      </c>
      <c r="L858" s="53" t="s">
        <v>1078</v>
      </c>
      <c r="M858" s="41" t="s">
        <v>808</v>
      </c>
      <c r="N858" s="53" t="s">
        <v>1082</v>
      </c>
    </row>
    <row r="859" spans="1:14" s="23" customFormat="1" outlineLevel="1" x14ac:dyDescent="0.25">
      <c r="A859" s="22" t="s">
        <v>1122</v>
      </c>
      <c r="B859" s="17"/>
      <c r="C859" s="50"/>
      <c r="D859" s="18"/>
      <c r="E859" s="19"/>
      <c r="F859" s="20">
        <f>SUBTOTAL(9,F856:F858)</f>
        <v>233071.82</v>
      </c>
      <c r="G859" s="20">
        <f>SUBTOTAL(9,G856:G858)</f>
        <v>-141791.29</v>
      </c>
      <c r="H859" s="20">
        <f>SUBTOTAL(9,H856:H858)</f>
        <v>91280.53</v>
      </c>
      <c r="I859" s="42"/>
      <c r="J859" s="22"/>
      <c r="K859" s="55"/>
      <c r="L859" s="56"/>
      <c r="M859" s="42"/>
      <c r="N859" s="56"/>
    </row>
    <row r="860" spans="1:14" outlineLevel="2" x14ac:dyDescent="0.25">
      <c r="A860" s="13" t="s">
        <v>1123</v>
      </c>
      <c r="B860" s="8" t="s">
        <v>860</v>
      </c>
      <c r="C860" s="49" t="s">
        <v>62</v>
      </c>
      <c r="D860" s="9">
        <v>39386</v>
      </c>
      <c r="E860" s="10" t="s">
        <v>861</v>
      </c>
      <c r="F860" s="11">
        <v>219976.82</v>
      </c>
      <c r="G860" s="11">
        <v>-137651.21</v>
      </c>
      <c r="H860" s="11">
        <v>82325.61</v>
      </c>
      <c r="I860" s="41" t="s">
        <v>13</v>
      </c>
      <c r="J860" s="13" t="s">
        <v>1160</v>
      </c>
      <c r="K860" s="54">
        <v>1997</v>
      </c>
      <c r="L860" s="53" t="s">
        <v>1078</v>
      </c>
      <c r="M860" s="41" t="s">
        <v>808</v>
      </c>
      <c r="N860" s="53" t="s">
        <v>1082</v>
      </c>
    </row>
    <row r="861" spans="1:14" outlineLevel="2" x14ac:dyDescent="0.25">
      <c r="A861" s="13" t="s">
        <v>1123</v>
      </c>
      <c r="B861" s="8" t="s">
        <v>860</v>
      </c>
      <c r="C861" s="49" t="s">
        <v>15</v>
      </c>
      <c r="D861" s="9">
        <v>43100</v>
      </c>
      <c r="E861" s="10" t="s">
        <v>862</v>
      </c>
      <c r="F861" s="11">
        <v>4900</v>
      </c>
      <c r="G861" s="12">
        <v>-980.54</v>
      </c>
      <c r="H861" s="11">
        <v>3919.46</v>
      </c>
      <c r="I861" s="41" t="s">
        <v>13</v>
      </c>
      <c r="J861" s="13" t="s">
        <v>1160</v>
      </c>
      <c r="K861" s="54">
        <v>1997</v>
      </c>
      <c r="L861" s="53" t="s">
        <v>1078</v>
      </c>
      <c r="M861" s="41" t="s">
        <v>808</v>
      </c>
      <c r="N861" s="53" t="s">
        <v>1082</v>
      </c>
    </row>
    <row r="862" spans="1:14" outlineLevel="2" x14ac:dyDescent="0.25">
      <c r="A862" s="13" t="s">
        <v>1123</v>
      </c>
      <c r="B862" s="8" t="s">
        <v>860</v>
      </c>
      <c r="C862" s="49" t="s">
        <v>18</v>
      </c>
      <c r="D862" s="9">
        <v>43830</v>
      </c>
      <c r="E862" s="10" t="s">
        <v>863</v>
      </c>
      <c r="F862" s="11">
        <v>8195</v>
      </c>
      <c r="G862" s="11">
        <v>-2050.63</v>
      </c>
      <c r="H862" s="11">
        <v>6144.37</v>
      </c>
      <c r="I862" s="41" t="s">
        <v>13</v>
      </c>
      <c r="J862" s="13" t="s">
        <v>1160</v>
      </c>
      <c r="K862" s="54">
        <v>1997</v>
      </c>
      <c r="L862" s="53" t="s">
        <v>1078</v>
      </c>
      <c r="M862" s="41" t="s">
        <v>808</v>
      </c>
      <c r="N862" s="53" t="s">
        <v>1082</v>
      </c>
    </row>
    <row r="863" spans="1:14" s="23" customFormat="1" outlineLevel="1" x14ac:dyDescent="0.25">
      <c r="A863" s="22" t="s">
        <v>1123</v>
      </c>
      <c r="B863" s="17"/>
      <c r="C863" s="50"/>
      <c r="D863" s="18"/>
      <c r="E863" s="19"/>
      <c r="F863" s="20">
        <f>SUBTOTAL(9,F860:F862)</f>
        <v>233071.82</v>
      </c>
      <c r="G863" s="20">
        <f>SUBTOTAL(9,G860:G862)</f>
        <v>-140682.38</v>
      </c>
      <c r="H863" s="20">
        <f>SUBTOTAL(9,H860:H862)</f>
        <v>92389.440000000002</v>
      </c>
      <c r="I863" s="42"/>
      <c r="J863" s="22"/>
      <c r="K863" s="55"/>
      <c r="L863" s="56"/>
      <c r="M863" s="42"/>
      <c r="N863" s="56"/>
    </row>
    <row r="864" spans="1:14" outlineLevel="2" x14ac:dyDescent="0.25">
      <c r="A864" s="13" t="s">
        <v>1124</v>
      </c>
      <c r="B864" s="8" t="s">
        <v>864</v>
      </c>
      <c r="C864" s="49" t="s">
        <v>62</v>
      </c>
      <c r="D864" s="9">
        <v>39386</v>
      </c>
      <c r="E864" s="10" t="s">
        <v>865</v>
      </c>
      <c r="F864" s="11">
        <v>219976.83</v>
      </c>
      <c r="G864" s="11">
        <v>-137337.81</v>
      </c>
      <c r="H864" s="11">
        <v>82639.02</v>
      </c>
      <c r="I864" s="41" t="s">
        <v>13</v>
      </c>
      <c r="J864" s="13" t="s">
        <v>1160</v>
      </c>
      <c r="K864" s="54">
        <v>1997</v>
      </c>
      <c r="L864" s="53" t="s">
        <v>1078</v>
      </c>
      <c r="M864" s="41" t="s">
        <v>808</v>
      </c>
      <c r="N864" s="53" t="s">
        <v>1082</v>
      </c>
    </row>
    <row r="865" spans="1:14" outlineLevel="2" x14ac:dyDescent="0.25">
      <c r="A865" s="13" t="s">
        <v>1124</v>
      </c>
      <c r="B865" s="8" t="s">
        <v>864</v>
      </c>
      <c r="C865" s="49" t="s">
        <v>15</v>
      </c>
      <c r="D865" s="9">
        <v>43100</v>
      </c>
      <c r="E865" s="10" t="s">
        <v>866</v>
      </c>
      <c r="F865" s="11">
        <v>4900</v>
      </c>
      <c r="G865" s="12">
        <v>-980.54</v>
      </c>
      <c r="H865" s="11">
        <v>3919.46</v>
      </c>
      <c r="I865" s="41" t="s">
        <v>13</v>
      </c>
      <c r="J865" s="13" t="s">
        <v>1160</v>
      </c>
      <c r="K865" s="54">
        <v>1997</v>
      </c>
      <c r="L865" s="53" t="s">
        <v>1078</v>
      </c>
      <c r="M865" s="41" t="s">
        <v>808</v>
      </c>
      <c r="N865" s="53" t="s">
        <v>1082</v>
      </c>
    </row>
    <row r="866" spans="1:14" outlineLevel="2" x14ac:dyDescent="0.25">
      <c r="A866" s="13" t="s">
        <v>1124</v>
      </c>
      <c r="B866" s="8" t="s">
        <v>864</v>
      </c>
      <c r="C866" s="49" t="s">
        <v>18</v>
      </c>
      <c r="D866" s="9">
        <v>43830</v>
      </c>
      <c r="E866" s="10" t="s">
        <v>867</v>
      </c>
      <c r="F866" s="11">
        <v>8195</v>
      </c>
      <c r="G866" s="11">
        <v>-2050.63</v>
      </c>
      <c r="H866" s="11">
        <v>6144.37</v>
      </c>
      <c r="I866" s="41" t="s">
        <v>13</v>
      </c>
      <c r="J866" s="13" t="s">
        <v>1160</v>
      </c>
      <c r="K866" s="54">
        <v>1997</v>
      </c>
      <c r="L866" s="53" t="s">
        <v>1078</v>
      </c>
      <c r="M866" s="41" t="s">
        <v>808</v>
      </c>
      <c r="N866" s="53" t="s">
        <v>1082</v>
      </c>
    </row>
    <row r="867" spans="1:14" s="23" customFormat="1" outlineLevel="1" x14ac:dyDescent="0.25">
      <c r="A867" s="22" t="s">
        <v>1124</v>
      </c>
      <c r="B867" s="17"/>
      <c r="C867" s="50"/>
      <c r="D867" s="18"/>
      <c r="E867" s="19"/>
      <c r="F867" s="20">
        <f>SUBTOTAL(9,F864:F866)</f>
        <v>233071.83</v>
      </c>
      <c r="G867" s="20">
        <f>SUBTOTAL(9,G864:G866)</f>
        <v>-140368.98000000001</v>
      </c>
      <c r="H867" s="20">
        <f>SUBTOTAL(9,H864:H866)</f>
        <v>92702.85</v>
      </c>
      <c r="I867" s="42"/>
      <c r="J867" s="22"/>
      <c r="K867" s="55"/>
      <c r="L867" s="56"/>
      <c r="M867" s="42"/>
      <c r="N867" s="56"/>
    </row>
    <row r="868" spans="1:14" outlineLevel="2" x14ac:dyDescent="0.25">
      <c r="A868" s="13" t="s">
        <v>1125</v>
      </c>
      <c r="B868" s="8" t="s">
        <v>868</v>
      </c>
      <c r="C868" s="49" t="s">
        <v>62</v>
      </c>
      <c r="D868" s="9">
        <v>39386</v>
      </c>
      <c r="E868" s="10" t="s">
        <v>869</v>
      </c>
      <c r="F868" s="11">
        <v>219976.84</v>
      </c>
      <c r="G868" s="11">
        <v>-137144.95999999999</v>
      </c>
      <c r="H868" s="11">
        <v>82831.88</v>
      </c>
      <c r="I868" s="41" t="s">
        <v>13</v>
      </c>
      <c r="J868" s="13" t="s">
        <v>1160</v>
      </c>
      <c r="K868" s="54">
        <v>1997</v>
      </c>
      <c r="L868" s="53" t="s">
        <v>1078</v>
      </c>
      <c r="M868" s="41" t="s">
        <v>808</v>
      </c>
      <c r="N868" s="53" t="s">
        <v>1082</v>
      </c>
    </row>
    <row r="869" spans="1:14" outlineLevel="2" x14ac:dyDescent="0.25">
      <c r="A869" s="13" t="s">
        <v>1125</v>
      </c>
      <c r="B869" s="8" t="s">
        <v>868</v>
      </c>
      <c r="C869" s="49" t="s">
        <v>15</v>
      </c>
      <c r="D869" s="9">
        <v>43100</v>
      </c>
      <c r="E869" s="10" t="s">
        <v>870</v>
      </c>
      <c r="F869" s="11">
        <v>4900</v>
      </c>
      <c r="G869" s="12">
        <v>-980.54</v>
      </c>
      <c r="H869" s="11">
        <v>3919.46</v>
      </c>
      <c r="I869" s="41" t="s">
        <v>13</v>
      </c>
      <c r="J869" s="13" t="s">
        <v>1160</v>
      </c>
      <c r="K869" s="54">
        <v>1997</v>
      </c>
      <c r="L869" s="53" t="s">
        <v>1078</v>
      </c>
      <c r="M869" s="41" t="s">
        <v>808</v>
      </c>
      <c r="N869" s="53" t="s">
        <v>1082</v>
      </c>
    </row>
    <row r="870" spans="1:14" outlineLevel="2" x14ac:dyDescent="0.25">
      <c r="A870" s="13" t="s">
        <v>1125</v>
      </c>
      <c r="B870" s="8" t="s">
        <v>868</v>
      </c>
      <c r="C870" s="49" t="s">
        <v>18</v>
      </c>
      <c r="D870" s="9">
        <v>44439</v>
      </c>
      <c r="E870" s="10" t="s">
        <v>871</v>
      </c>
      <c r="F870" s="11">
        <v>8475</v>
      </c>
      <c r="G870" s="12">
        <v>-944.25</v>
      </c>
      <c r="H870" s="11">
        <v>7530.75</v>
      </c>
      <c r="I870" s="41" t="s">
        <v>13</v>
      </c>
      <c r="J870" s="13" t="s">
        <v>1160</v>
      </c>
      <c r="K870" s="54">
        <v>1997</v>
      </c>
      <c r="L870" s="53" t="s">
        <v>1078</v>
      </c>
      <c r="M870" s="41" t="s">
        <v>808</v>
      </c>
      <c r="N870" s="53" t="s">
        <v>1082</v>
      </c>
    </row>
    <row r="871" spans="1:14" s="23" customFormat="1" outlineLevel="1" x14ac:dyDescent="0.25">
      <c r="A871" s="22" t="s">
        <v>1125</v>
      </c>
      <c r="B871" s="17"/>
      <c r="C871" s="50"/>
      <c r="D871" s="18"/>
      <c r="E871" s="19"/>
      <c r="F871" s="20">
        <f>SUBTOTAL(9,F868:F870)</f>
        <v>233351.84</v>
      </c>
      <c r="G871" s="21">
        <f>SUBTOTAL(9,G868:G870)</f>
        <v>-139069.75</v>
      </c>
      <c r="H871" s="20">
        <f>SUBTOTAL(9,H868:H870)</f>
        <v>94282.090000000011</v>
      </c>
      <c r="I871" s="42"/>
      <c r="J871" s="22"/>
      <c r="K871" s="55"/>
      <c r="L871" s="56"/>
      <c r="M871" s="42"/>
      <c r="N871" s="56"/>
    </row>
    <row r="872" spans="1:14" outlineLevel="2" x14ac:dyDescent="0.25">
      <c r="A872" s="13" t="s">
        <v>1126</v>
      </c>
      <c r="B872" s="8" t="s">
        <v>872</v>
      </c>
      <c r="C872" s="49" t="s">
        <v>62</v>
      </c>
      <c r="D872" s="9">
        <v>39447</v>
      </c>
      <c r="E872" s="10" t="s">
        <v>873</v>
      </c>
      <c r="F872" s="11">
        <v>185663.63</v>
      </c>
      <c r="G872" s="11">
        <v>-114897.88</v>
      </c>
      <c r="H872" s="11">
        <v>70765.75</v>
      </c>
      <c r="I872" s="41" t="s">
        <v>13</v>
      </c>
      <c r="J872" s="13" t="s">
        <v>1160</v>
      </c>
      <c r="K872" s="54">
        <v>1997</v>
      </c>
      <c r="L872" s="53" t="s">
        <v>1078</v>
      </c>
      <c r="M872" s="41" t="s">
        <v>808</v>
      </c>
      <c r="N872" s="53" t="s">
        <v>1082</v>
      </c>
    </row>
    <row r="873" spans="1:14" outlineLevel="2" x14ac:dyDescent="0.25">
      <c r="A873" s="13" t="s">
        <v>1126</v>
      </c>
      <c r="B873" s="8" t="s">
        <v>872</v>
      </c>
      <c r="C873" s="49" t="s">
        <v>15</v>
      </c>
      <c r="D873" s="9">
        <v>43100</v>
      </c>
      <c r="E873" s="10" t="s">
        <v>874</v>
      </c>
      <c r="F873" s="11">
        <v>4900</v>
      </c>
      <c r="G873" s="12">
        <v>-980.54</v>
      </c>
      <c r="H873" s="11">
        <v>3919.46</v>
      </c>
      <c r="I873" s="41" t="s">
        <v>13</v>
      </c>
      <c r="J873" s="13" t="s">
        <v>1160</v>
      </c>
      <c r="K873" s="54">
        <v>1997</v>
      </c>
      <c r="L873" s="53" t="s">
        <v>1078</v>
      </c>
      <c r="M873" s="41" t="s">
        <v>808</v>
      </c>
      <c r="N873" s="53" t="s">
        <v>1082</v>
      </c>
    </row>
    <row r="874" spans="1:14" outlineLevel="2" x14ac:dyDescent="0.25">
      <c r="A874" s="13" t="s">
        <v>1126</v>
      </c>
      <c r="B874" s="8" t="s">
        <v>872</v>
      </c>
      <c r="C874" s="49" t="s">
        <v>18</v>
      </c>
      <c r="D874" s="9">
        <v>44439</v>
      </c>
      <c r="E874" s="10" t="s">
        <v>875</v>
      </c>
      <c r="F874" s="11">
        <v>8475</v>
      </c>
      <c r="G874" s="12">
        <v>-944.25</v>
      </c>
      <c r="H874" s="11">
        <v>7530.75</v>
      </c>
      <c r="I874" s="41" t="s">
        <v>13</v>
      </c>
      <c r="J874" s="13" t="s">
        <v>1160</v>
      </c>
      <c r="K874" s="54">
        <v>1997</v>
      </c>
      <c r="L874" s="53" t="s">
        <v>1078</v>
      </c>
      <c r="M874" s="41" t="s">
        <v>808</v>
      </c>
      <c r="N874" s="53" t="s">
        <v>1082</v>
      </c>
    </row>
    <row r="875" spans="1:14" s="23" customFormat="1" outlineLevel="1" x14ac:dyDescent="0.25">
      <c r="A875" s="22" t="s">
        <v>1126</v>
      </c>
      <c r="B875" s="17"/>
      <c r="C875" s="50"/>
      <c r="D875" s="18"/>
      <c r="E875" s="19"/>
      <c r="F875" s="20">
        <f>SUBTOTAL(9,F872:F874)</f>
        <v>199038.63</v>
      </c>
      <c r="G875" s="21">
        <f>SUBTOTAL(9,G872:G874)</f>
        <v>-116822.67</v>
      </c>
      <c r="H875" s="20">
        <f>SUBTOTAL(9,H872:H874)</f>
        <v>82215.960000000006</v>
      </c>
      <c r="I875" s="42"/>
      <c r="J875" s="22"/>
      <c r="K875" s="55"/>
      <c r="L875" s="56"/>
      <c r="M875" s="42"/>
      <c r="N875" s="56"/>
    </row>
    <row r="876" spans="1:14" outlineLevel="2" x14ac:dyDescent="0.25">
      <c r="A876" s="13" t="s">
        <v>1127</v>
      </c>
      <c r="B876" s="8" t="s">
        <v>876</v>
      </c>
      <c r="C876" s="49" t="s">
        <v>62</v>
      </c>
      <c r="D876" s="9">
        <v>39447</v>
      </c>
      <c r="E876" s="10" t="s">
        <v>877</v>
      </c>
      <c r="F876" s="11">
        <v>185663.63</v>
      </c>
      <c r="G876" s="11">
        <v>-114958.92</v>
      </c>
      <c r="H876" s="11">
        <v>70704.710000000006</v>
      </c>
      <c r="I876" s="41" t="s">
        <v>13</v>
      </c>
      <c r="J876" s="13" t="s">
        <v>1160</v>
      </c>
      <c r="K876" s="54">
        <v>1997</v>
      </c>
      <c r="L876" s="53" t="s">
        <v>1078</v>
      </c>
      <c r="M876" s="41" t="s">
        <v>808</v>
      </c>
      <c r="N876" s="53" t="s">
        <v>1082</v>
      </c>
    </row>
    <row r="877" spans="1:14" outlineLevel="2" x14ac:dyDescent="0.25">
      <c r="A877" s="13" t="s">
        <v>1127</v>
      </c>
      <c r="B877" s="8" t="s">
        <v>876</v>
      </c>
      <c r="C877" s="49" t="s">
        <v>15</v>
      </c>
      <c r="D877" s="9">
        <v>43100</v>
      </c>
      <c r="E877" s="10" t="s">
        <v>878</v>
      </c>
      <c r="F877" s="11">
        <v>4900</v>
      </c>
      <c r="G877" s="12">
        <v>-980.54</v>
      </c>
      <c r="H877" s="11">
        <v>3919.46</v>
      </c>
      <c r="I877" s="41" t="s">
        <v>13</v>
      </c>
      <c r="J877" s="13" t="s">
        <v>1160</v>
      </c>
      <c r="K877" s="54">
        <v>1997</v>
      </c>
      <c r="L877" s="53" t="s">
        <v>1078</v>
      </c>
      <c r="M877" s="41" t="s">
        <v>808</v>
      </c>
      <c r="N877" s="53" t="s">
        <v>1082</v>
      </c>
    </row>
    <row r="878" spans="1:14" outlineLevel="2" x14ac:dyDescent="0.25">
      <c r="A878" s="13" t="s">
        <v>1127</v>
      </c>
      <c r="B878" s="8" t="s">
        <v>876</v>
      </c>
      <c r="C878" s="49" t="s">
        <v>18</v>
      </c>
      <c r="D878" s="9">
        <v>44500</v>
      </c>
      <c r="E878" s="10" t="s">
        <v>879</v>
      </c>
      <c r="F878" s="11">
        <v>8475</v>
      </c>
      <c r="G878" s="12">
        <v>-826.22</v>
      </c>
      <c r="H878" s="11">
        <v>7648.78</v>
      </c>
      <c r="I878" s="41" t="s">
        <v>13</v>
      </c>
      <c r="J878" s="13" t="s">
        <v>1160</v>
      </c>
      <c r="K878" s="54">
        <v>1997</v>
      </c>
      <c r="L878" s="53" t="s">
        <v>1078</v>
      </c>
      <c r="M878" s="41" t="s">
        <v>808</v>
      </c>
      <c r="N878" s="53" t="s">
        <v>1082</v>
      </c>
    </row>
    <row r="879" spans="1:14" s="23" customFormat="1" outlineLevel="1" x14ac:dyDescent="0.25">
      <c r="A879" s="22" t="s">
        <v>1127</v>
      </c>
      <c r="B879" s="17"/>
      <c r="C879" s="50"/>
      <c r="D879" s="18"/>
      <c r="E879" s="19"/>
      <c r="F879" s="20">
        <f>SUBTOTAL(9,F876:F878)</f>
        <v>199038.63</v>
      </c>
      <c r="G879" s="21">
        <f>SUBTOTAL(9,G876:G878)</f>
        <v>-116765.68</v>
      </c>
      <c r="H879" s="20">
        <f>SUBTOTAL(9,H876:H878)</f>
        <v>82272.950000000012</v>
      </c>
      <c r="I879" s="42"/>
      <c r="J879" s="22"/>
      <c r="K879" s="55"/>
      <c r="L879" s="56"/>
      <c r="M879" s="42"/>
      <c r="N879" s="56"/>
    </row>
    <row r="880" spans="1:14" outlineLevel="2" x14ac:dyDescent="0.25">
      <c r="A880" s="13" t="s">
        <v>1128</v>
      </c>
      <c r="B880" s="8" t="s">
        <v>880</v>
      </c>
      <c r="C880" s="49" t="s">
        <v>62</v>
      </c>
      <c r="D880" s="9">
        <v>39447</v>
      </c>
      <c r="E880" s="10" t="s">
        <v>881</v>
      </c>
      <c r="F880" s="11">
        <v>185663.63</v>
      </c>
      <c r="G880" s="11">
        <v>-113758.47</v>
      </c>
      <c r="H880" s="11">
        <v>71905.16</v>
      </c>
      <c r="I880" s="41" t="s">
        <v>13</v>
      </c>
      <c r="J880" s="13" t="s">
        <v>1160</v>
      </c>
      <c r="K880" s="54">
        <v>1997</v>
      </c>
      <c r="L880" s="53" t="s">
        <v>1078</v>
      </c>
      <c r="M880" s="41" t="s">
        <v>808</v>
      </c>
      <c r="N880" s="53" t="s">
        <v>1082</v>
      </c>
    </row>
    <row r="881" spans="1:14" outlineLevel="2" x14ac:dyDescent="0.25">
      <c r="A881" s="13" t="s">
        <v>1128</v>
      </c>
      <c r="B881" s="8" t="s">
        <v>880</v>
      </c>
      <c r="C881" s="49" t="s">
        <v>15</v>
      </c>
      <c r="D881" s="9">
        <v>43100</v>
      </c>
      <c r="E881" s="10" t="s">
        <v>882</v>
      </c>
      <c r="F881" s="11">
        <v>4900</v>
      </c>
      <c r="G881" s="12">
        <v>-980.54</v>
      </c>
      <c r="H881" s="11">
        <v>3919.46</v>
      </c>
      <c r="I881" s="41" t="s">
        <v>13</v>
      </c>
      <c r="J881" s="13" t="s">
        <v>1160</v>
      </c>
      <c r="K881" s="54">
        <v>1997</v>
      </c>
      <c r="L881" s="53" t="s">
        <v>1078</v>
      </c>
      <c r="M881" s="41" t="s">
        <v>808</v>
      </c>
      <c r="N881" s="53" t="s">
        <v>1082</v>
      </c>
    </row>
    <row r="882" spans="1:14" outlineLevel="2" x14ac:dyDescent="0.25">
      <c r="A882" s="13" t="s">
        <v>1128</v>
      </c>
      <c r="B882" s="8" t="s">
        <v>880</v>
      </c>
      <c r="C882" s="49" t="s">
        <v>18</v>
      </c>
      <c r="D882" s="9">
        <v>44439</v>
      </c>
      <c r="E882" s="10" t="s">
        <v>883</v>
      </c>
      <c r="F882" s="11">
        <v>3700</v>
      </c>
      <c r="G882" s="12">
        <v>-412.23</v>
      </c>
      <c r="H882" s="11">
        <v>3287.77</v>
      </c>
      <c r="I882" s="41" t="s">
        <v>13</v>
      </c>
      <c r="J882" s="13" t="s">
        <v>1160</v>
      </c>
      <c r="K882" s="54">
        <v>1997</v>
      </c>
      <c r="L882" s="53" t="s">
        <v>1078</v>
      </c>
      <c r="M882" s="41" t="s">
        <v>808</v>
      </c>
      <c r="N882" s="53" t="s">
        <v>1082</v>
      </c>
    </row>
    <row r="883" spans="1:14" s="23" customFormat="1" outlineLevel="1" x14ac:dyDescent="0.25">
      <c r="A883" s="22" t="s">
        <v>1128</v>
      </c>
      <c r="B883" s="17"/>
      <c r="C883" s="50"/>
      <c r="D883" s="18"/>
      <c r="E883" s="19"/>
      <c r="F883" s="20">
        <f>SUBTOTAL(9,F880:F882)</f>
        <v>194263.63</v>
      </c>
      <c r="G883" s="21">
        <f>SUBTOTAL(9,G880:G882)</f>
        <v>-115151.23999999999</v>
      </c>
      <c r="H883" s="20">
        <f>SUBTOTAL(9,H880:H882)</f>
        <v>79112.390000000014</v>
      </c>
      <c r="I883" s="42"/>
      <c r="J883" s="22"/>
      <c r="K883" s="55"/>
      <c r="L883" s="56"/>
      <c r="M883" s="42"/>
      <c r="N883" s="56"/>
    </row>
    <row r="884" spans="1:14" outlineLevel="2" x14ac:dyDescent="0.25">
      <c r="A884" s="13" t="s">
        <v>1129</v>
      </c>
      <c r="B884" s="8" t="s">
        <v>884</v>
      </c>
      <c r="C884" s="49" t="s">
        <v>62</v>
      </c>
      <c r="D884" s="9">
        <v>39447</v>
      </c>
      <c r="E884" s="10" t="s">
        <v>885</v>
      </c>
      <c r="F884" s="11">
        <v>185663.63</v>
      </c>
      <c r="G884" s="11">
        <v>-113758.47</v>
      </c>
      <c r="H884" s="11">
        <v>71905.16</v>
      </c>
      <c r="I884" s="41" t="s">
        <v>13</v>
      </c>
      <c r="J884" s="13" t="s">
        <v>1160</v>
      </c>
      <c r="K884" s="54">
        <v>1997</v>
      </c>
      <c r="L884" s="53" t="s">
        <v>1078</v>
      </c>
      <c r="M884" s="41" t="s">
        <v>808</v>
      </c>
      <c r="N884" s="53" t="s">
        <v>1082</v>
      </c>
    </row>
    <row r="885" spans="1:14" outlineLevel="2" x14ac:dyDescent="0.25">
      <c r="A885" s="13" t="s">
        <v>1129</v>
      </c>
      <c r="B885" s="8" t="s">
        <v>884</v>
      </c>
      <c r="C885" s="49" t="s">
        <v>15</v>
      </c>
      <c r="D885" s="9">
        <v>43100</v>
      </c>
      <c r="E885" s="10" t="s">
        <v>886</v>
      </c>
      <c r="F885" s="11">
        <v>4900</v>
      </c>
      <c r="G885" s="12">
        <v>-980.54</v>
      </c>
      <c r="H885" s="11">
        <v>3919.46</v>
      </c>
      <c r="I885" s="41" t="s">
        <v>13</v>
      </c>
      <c r="J885" s="13" t="s">
        <v>1160</v>
      </c>
      <c r="K885" s="54">
        <v>1997</v>
      </c>
      <c r="L885" s="53" t="s">
        <v>1078</v>
      </c>
      <c r="M885" s="41" t="s">
        <v>808</v>
      </c>
      <c r="N885" s="53" t="s">
        <v>1082</v>
      </c>
    </row>
    <row r="886" spans="1:14" outlineLevel="2" x14ac:dyDescent="0.25">
      <c r="A886" s="13" t="s">
        <v>1129</v>
      </c>
      <c r="B886" s="8" t="s">
        <v>884</v>
      </c>
      <c r="C886" s="49" t="s">
        <v>18</v>
      </c>
      <c r="D886" s="9">
        <v>44439</v>
      </c>
      <c r="E886" s="10" t="s">
        <v>887</v>
      </c>
      <c r="F886" s="11">
        <v>3700</v>
      </c>
      <c r="G886" s="12">
        <v>-412.23</v>
      </c>
      <c r="H886" s="11">
        <v>3287.77</v>
      </c>
      <c r="I886" s="41" t="s">
        <v>13</v>
      </c>
      <c r="J886" s="13" t="s">
        <v>1160</v>
      </c>
      <c r="K886" s="54">
        <v>1997</v>
      </c>
      <c r="L886" s="53" t="s">
        <v>1078</v>
      </c>
      <c r="M886" s="41" t="s">
        <v>808</v>
      </c>
      <c r="N886" s="53" t="s">
        <v>1082</v>
      </c>
    </row>
    <row r="887" spans="1:14" s="23" customFormat="1" outlineLevel="1" x14ac:dyDescent="0.25">
      <c r="A887" s="22" t="s">
        <v>1129</v>
      </c>
      <c r="B887" s="17"/>
      <c r="C887" s="50"/>
      <c r="D887" s="18"/>
      <c r="E887" s="19"/>
      <c r="F887" s="20">
        <f>SUBTOTAL(9,F884:F886)</f>
        <v>194263.63</v>
      </c>
      <c r="G887" s="21">
        <f>SUBTOTAL(9,G884:G886)</f>
        <v>-115151.23999999999</v>
      </c>
      <c r="H887" s="20">
        <f>SUBTOTAL(9,H884:H886)</f>
        <v>79112.390000000014</v>
      </c>
      <c r="I887" s="42"/>
      <c r="J887" s="22"/>
      <c r="K887" s="55"/>
      <c r="L887" s="56"/>
      <c r="M887" s="42"/>
      <c r="N887" s="56"/>
    </row>
    <row r="888" spans="1:14" outlineLevel="2" x14ac:dyDescent="0.25">
      <c r="A888" s="13" t="s">
        <v>1130</v>
      </c>
      <c r="B888" s="8" t="s">
        <v>888</v>
      </c>
      <c r="C888" s="49" t="s">
        <v>62</v>
      </c>
      <c r="D888" s="9">
        <v>39447</v>
      </c>
      <c r="E888" s="10" t="s">
        <v>889</v>
      </c>
      <c r="F888" s="11">
        <v>185663.63</v>
      </c>
      <c r="G888" s="11">
        <v>-113555</v>
      </c>
      <c r="H888" s="11">
        <v>72108.63</v>
      </c>
      <c r="I888" s="41" t="s">
        <v>13</v>
      </c>
      <c r="J888" s="13" t="s">
        <v>1160</v>
      </c>
      <c r="K888" s="54">
        <v>1997</v>
      </c>
      <c r="L888" s="53" t="s">
        <v>1078</v>
      </c>
      <c r="M888" s="41" t="s">
        <v>808</v>
      </c>
      <c r="N888" s="53" t="s">
        <v>1082</v>
      </c>
    </row>
    <row r="889" spans="1:14" outlineLevel="2" x14ac:dyDescent="0.25">
      <c r="A889" s="13" t="s">
        <v>1130</v>
      </c>
      <c r="B889" s="8" t="s">
        <v>888</v>
      </c>
      <c r="C889" s="49" t="s">
        <v>15</v>
      </c>
      <c r="D889" s="9">
        <v>43100</v>
      </c>
      <c r="E889" s="10" t="s">
        <v>890</v>
      </c>
      <c r="F889" s="11">
        <v>4900</v>
      </c>
      <c r="G889" s="12">
        <v>-980.54</v>
      </c>
      <c r="H889" s="11">
        <v>3919.46</v>
      </c>
      <c r="I889" s="41" t="s">
        <v>13</v>
      </c>
      <c r="J889" s="13" t="s">
        <v>1160</v>
      </c>
      <c r="K889" s="54">
        <v>1997</v>
      </c>
      <c r="L889" s="53" t="s">
        <v>1078</v>
      </c>
      <c r="M889" s="41" t="s">
        <v>808</v>
      </c>
      <c r="N889" s="53" t="s">
        <v>1082</v>
      </c>
    </row>
    <row r="890" spans="1:14" outlineLevel="2" x14ac:dyDescent="0.25">
      <c r="A890" s="13" t="s">
        <v>1130</v>
      </c>
      <c r="B890" s="8" t="s">
        <v>888</v>
      </c>
      <c r="C890" s="49" t="s">
        <v>18</v>
      </c>
      <c r="D890" s="9">
        <v>44439</v>
      </c>
      <c r="E890" s="10" t="s">
        <v>891</v>
      </c>
      <c r="F890" s="11">
        <v>3700</v>
      </c>
      <c r="G890" s="12">
        <v>-412.23</v>
      </c>
      <c r="H890" s="11">
        <v>3287.77</v>
      </c>
      <c r="I890" s="41" t="s">
        <v>13</v>
      </c>
      <c r="J890" s="13" t="s">
        <v>1160</v>
      </c>
      <c r="K890" s="54">
        <v>1997</v>
      </c>
      <c r="L890" s="53" t="s">
        <v>1078</v>
      </c>
      <c r="M890" s="41" t="s">
        <v>808</v>
      </c>
      <c r="N890" s="53" t="s">
        <v>1082</v>
      </c>
    </row>
    <row r="891" spans="1:14" s="23" customFormat="1" outlineLevel="1" x14ac:dyDescent="0.25">
      <c r="A891" s="22" t="s">
        <v>1130</v>
      </c>
      <c r="B891" s="17"/>
      <c r="C891" s="50"/>
      <c r="D891" s="18"/>
      <c r="E891" s="19"/>
      <c r="F891" s="20">
        <f>SUBTOTAL(9,F888:F890)</f>
        <v>194263.63</v>
      </c>
      <c r="G891" s="21">
        <f>SUBTOTAL(9,G888:G890)</f>
        <v>-114947.76999999999</v>
      </c>
      <c r="H891" s="20">
        <f>SUBTOTAL(9,H888:H890)</f>
        <v>79315.860000000015</v>
      </c>
      <c r="I891" s="42"/>
      <c r="J891" s="22"/>
      <c r="K891" s="55"/>
      <c r="L891" s="56"/>
      <c r="M891" s="42"/>
      <c r="N891" s="56"/>
    </row>
    <row r="892" spans="1:14" outlineLevel="2" x14ac:dyDescent="0.25">
      <c r="A892" s="13" t="s">
        <v>1131</v>
      </c>
      <c r="B892" s="8" t="s">
        <v>892</v>
      </c>
      <c r="C892" s="49" t="s">
        <v>62</v>
      </c>
      <c r="D892" s="9">
        <v>39447</v>
      </c>
      <c r="E892" s="10" t="s">
        <v>893</v>
      </c>
      <c r="F892" s="11">
        <v>185663.63</v>
      </c>
      <c r="G892" s="11">
        <v>-113066.68</v>
      </c>
      <c r="H892" s="11">
        <v>72596.95</v>
      </c>
      <c r="I892" s="41" t="s">
        <v>13</v>
      </c>
      <c r="J892" s="13" t="s">
        <v>1160</v>
      </c>
      <c r="K892" s="54">
        <v>1997</v>
      </c>
      <c r="L892" s="53" t="s">
        <v>1078</v>
      </c>
      <c r="M892" s="41" t="s">
        <v>808</v>
      </c>
      <c r="N892" s="53" t="s">
        <v>1082</v>
      </c>
    </row>
    <row r="893" spans="1:14" outlineLevel="2" x14ac:dyDescent="0.25">
      <c r="A893" s="13" t="s">
        <v>1131</v>
      </c>
      <c r="B893" s="8" t="s">
        <v>892</v>
      </c>
      <c r="C893" s="49" t="s">
        <v>15</v>
      </c>
      <c r="D893" s="9">
        <v>43100</v>
      </c>
      <c r="E893" s="10" t="s">
        <v>894</v>
      </c>
      <c r="F893" s="11">
        <v>4900</v>
      </c>
      <c r="G893" s="12">
        <v>-980.54</v>
      </c>
      <c r="H893" s="11">
        <v>3919.46</v>
      </c>
      <c r="I893" s="41" t="s">
        <v>13</v>
      </c>
      <c r="J893" s="13" t="s">
        <v>1160</v>
      </c>
      <c r="K893" s="54">
        <v>1997</v>
      </c>
      <c r="L893" s="53" t="s">
        <v>1078</v>
      </c>
      <c r="M893" s="41" t="s">
        <v>808</v>
      </c>
      <c r="N893" s="53" t="s">
        <v>1082</v>
      </c>
    </row>
    <row r="894" spans="1:14" outlineLevel="2" x14ac:dyDescent="0.25">
      <c r="A894" s="13" t="s">
        <v>1131</v>
      </c>
      <c r="B894" s="8" t="s">
        <v>892</v>
      </c>
      <c r="C894" s="49" t="s">
        <v>18</v>
      </c>
      <c r="D894" s="9">
        <v>44439</v>
      </c>
      <c r="E894" s="10" t="s">
        <v>895</v>
      </c>
      <c r="F894" s="11">
        <v>3700</v>
      </c>
      <c r="G894" s="12">
        <v>-412.23</v>
      </c>
      <c r="H894" s="11">
        <v>3287.77</v>
      </c>
      <c r="I894" s="41" t="s">
        <v>13</v>
      </c>
      <c r="J894" s="13" t="s">
        <v>1160</v>
      </c>
      <c r="K894" s="54">
        <v>1997</v>
      </c>
      <c r="L894" s="53" t="s">
        <v>1078</v>
      </c>
      <c r="M894" s="41" t="s">
        <v>808</v>
      </c>
      <c r="N894" s="53" t="s">
        <v>1082</v>
      </c>
    </row>
    <row r="895" spans="1:14" s="23" customFormat="1" outlineLevel="1" x14ac:dyDescent="0.25">
      <c r="A895" s="22" t="s">
        <v>1131</v>
      </c>
      <c r="B895" s="17"/>
      <c r="C895" s="50"/>
      <c r="D895" s="18"/>
      <c r="E895" s="19"/>
      <c r="F895" s="20">
        <f>SUBTOTAL(9,F892:F894)</f>
        <v>194263.63</v>
      </c>
      <c r="G895" s="21">
        <f>SUBTOTAL(9,G892:G894)</f>
        <v>-114459.44999999998</v>
      </c>
      <c r="H895" s="20">
        <f>SUBTOTAL(9,H892:H894)</f>
        <v>79804.180000000008</v>
      </c>
      <c r="I895" s="42"/>
      <c r="J895" s="22"/>
      <c r="K895" s="55"/>
      <c r="L895" s="56"/>
      <c r="M895" s="42"/>
      <c r="N895" s="56"/>
    </row>
    <row r="896" spans="1:14" outlineLevel="2" x14ac:dyDescent="0.25">
      <c r="A896" s="13" t="s">
        <v>902</v>
      </c>
      <c r="B896" s="8" t="s">
        <v>799</v>
      </c>
      <c r="C896" s="49" t="s">
        <v>62</v>
      </c>
      <c r="D896" s="9">
        <v>37986</v>
      </c>
      <c r="E896" s="10" t="s">
        <v>902</v>
      </c>
      <c r="F896" s="11">
        <v>4128870.18</v>
      </c>
      <c r="G896" s="11">
        <v>-3144142.26</v>
      </c>
      <c r="H896" s="11">
        <v>984727.92</v>
      </c>
      <c r="I896" s="41" t="s">
        <v>13</v>
      </c>
      <c r="J896" s="13" t="s">
        <v>1071</v>
      </c>
      <c r="K896" s="54">
        <v>1991</v>
      </c>
      <c r="L896" s="53" t="s">
        <v>1079</v>
      </c>
      <c r="M896" s="41" t="s">
        <v>801</v>
      </c>
      <c r="N896" s="53" t="s">
        <v>1088</v>
      </c>
    </row>
    <row r="897" spans="1:14" outlineLevel="2" x14ac:dyDescent="0.25">
      <c r="A897" s="13" t="s">
        <v>902</v>
      </c>
      <c r="B897" s="8" t="s">
        <v>799</v>
      </c>
      <c r="C897" s="49" t="s">
        <v>11</v>
      </c>
      <c r="D897" s="9">
        <v>38631</v>
      </c>
      <c r="E897" s="10" t="s">
        <v>800</v>
      </c>
      <c r="F897" s="11">
        <v>64038</v>
      </c>
      <c r="G897" s="11">
        <v>-64038</v>
      </c>
      <c r="H897" s="12">
        <v>0</v>
      </c>
      <c r="I897" s="41" t="s">
        <v>13</v>
      </c>
      <c r="J897" s="13" t="s">
        <v>1069</v>
      </c>
      <c r="K897" s="54">
        <v>1991</v>
      </c>
      <c r="L897" s="53" t="s">
        <v>1079</v>
      </c>
      <c r="M897" s="41" t="s">
        <v>801</v>
      </c>
      <c r="N897" s="53" t="s">
        <v>1088</v>
      </c>
    </row>
    <row r="898" spans="1:14" outlineLevel="2" x14ac:dyDescent="0.25">
      <c r="A898" s="13" t="s">
        <v>902</v>
      </c>
      <c r="B898" s="8" t="s">
        <v>799</v>
      </c>
      <c r="C898" s="49" t="s">
        <v>15</v>
      </c>
      <c r="D898" s="9">
        <v>38352</v>
      </c>
      <c r="E898" s="10" t="s">
        <v>903</v>
      </c>
      <c r="F898" s="11">
        <v>415619.43</v>
      </c>
      <c r="G898" s="11">
        <v>-283964.55</v>
      </c>
      <c r="H898" s="11">
        <v>131654.88</v>
      </c>
      <c r="I898" s="41" t="s">
        <v>13</v>
      </c>
      <c r="J898" s="13" t="s">
        <v>1069</v>
      </c>
      <c r="K898" s="54">
        <v>1991</v>
      </c>
      <c r="L898" s="53" t="s">
        <v>1079</v>
      </c>
      <c r="M898" s="41" t="s">
        <v>801</v>
      </c>
      <c r="N898" s="53" t="s">
        <v>1088</v>
      </c>
    </row>
    <row r="899" spans="1:14" outlineLevel="2" x14ac:dyDescent="0.25">
      <c r="A899" s="13" t="s">
        <v>902</v>
      </c>
      <c r="B899" s="8" t="s">
        <v>799</v>
      </c>
      <c r="C899" s="49" t="s">
        <v>20</v>
      </c>
      <c r="D899" s="9">
        <v>40968</v>
      </c>
      <c r="E899" s="10" t="s">
        <v>896</v>
      </c>
      <c r="F899" s="11">
        <v>46166.33</v>
      </c>
      <c r="G899" s="11">
        <v>-20313.150000000001</v>
      </c>
      <c r="H899" s="11">
        <v>25853.18</v>
      </c>
      <c r="I899" s="41" t="s">
        <v>13</v>
      </c>
      <c r="J899" s="13" t="s">
        <v>1069</v>
      </c>
      <c r="K899" s="54">
        <v>1991</v>
      </c>
      <c r="L899" s="53" t="s">
        <v>1079</v>
      </c>
      <c r="M899" s="41" t="s">
        <v>801</v>
      </c>
      <c r="N899" s="53" t="s">
        <v>1088</v>
      </c>
    </row>
    <row r="900" spans="1:14" outlineLevel="2" x14ac:dyDescent="0.25">
      <c r="A900" s="13" t="s">
        <v>902</v>
      </c>
      <c r="B900" s="8" t="s">
        <v>799</v>
      </c>
      <c r="C900" s="49" t="s">
        <v>22</v>
      </c>
      <c r="D900" s="9">
        <v>41213</v>
      </c>
      <c r="E900" s="10" t="s">
        <v>904</v>
      </c>
      <c r="F900" s="11">
        <v>19951.669999999998</v>
      </c>
      <c r="G900" s="11">
        <v>-12031.31</v>
      </c>
      <c r="H900" s="11">
        <v>7920.36</v>
      </c>
      <c r="I900" s="41" t="s">
        <v>13</v>
      </c>
      <c r="J900" s="13" t="s">
        <v>1069</v>
      </c>
      <c r="K900" s="54">
        <v>1991</v>
      </c>
      <c r="L900" s="53" t="s">
        <v>1079</v>
      </c>
      <c r="M900" s="41" t="s">
        <v>801</v>
      </c>
      <c r="N900" s="53" t="s">
        <v>1088</v>
      </c>
    </row>
    <row r="901" spans="1:14" outlineLevel="2" x14ac:dyDescent="0.25">
      <c r="A901" s="13" t="s">
        <v>902</v>
      </c>
      <c r="B901" s="8" t="s">
        <v>799</v>
      </c>
      <c r="C901" s="49" t="s">
        <v>24</v>
      </c>
      <c r="D901" s="9">
        <v>42736</v>
      </c>
      <c r="E901" s="10" t="s">
        <v>899</v>
      </c>
      <c r="F901" s="11">
        <v>69730</v>
      </c>
      <c r="G901" s="11">
        <v>-38034.54</v>
      </c>
      <c r="H901" s="11">
        <v>31695.46</v>
      </c>
      <c r="I901" s="41" t="s">
        <v>13</v>
      </c>
      <c r="J901" s="13" t="s">
        <v>1069</v>
      </c>
      <c r="K901" s="54">
        <v>1991</v>
      </c>
      <c r="L901" s="53" t="s">
        <v>1079</v>
      </c>
      <c r="M901" s="41" t="s">
        <v>801</v>
      </c>
      <c r="N901" s="53" t="s">
        <v>1088</v>
      </c>
    </row>
    <row r="902" spans="1:14" outlineLevel="2" x14ac:dyDescent="0.25">
      <c r="A902" s="13" t="s">
        <v>902</v>
      </c>
      <c r="B902" s="8" t="s">
        <v>799</v>
      </c>
      <c r="C902" s="49" t="s">
        <v>26</v>
      </c>
      <c r="D902" s="9">
        <v>43100</v>
      </c>
      <c r="E902" s="10" t="s">
        <v>968</v>
      </c>
      <c r="F902" s="11">
        <v>6824.41</v>
      </c>
      <c r="G902" s="11">
        <v>-3103.7</v>
      </c>
      <c r="H902" s="11">
        <v>3720.71</v>
      </c>
      <c r="I902" s="41" t="s">
        <v>13</v>
      </c>
      <c r="J902" s="13" t="s">
        <v>1069</v>
      </c>
      <c r="K902" s="54">
        <v>1991</v>
      </c>
      <c r="L902" s="53" t="s">
        <v>1079</v>
      </c>
      <c r="M902" s="41" t="s">
        <v>801</v>
      </c>
      <c r="N902" s="53" t="s">
        <v>1088</v>
      </c>
    </row>
    <row r="903" spans="1:14" outlineLevel="2" x14ac:dyDescent="0.25">
      <c r="A903" s="13" t="s">
        <v>902</v>
      </c>
      <c r="B903" s="8" t="s">
        <v>799</v>
      </c>
      <c r="C903" s="49" t="s">
        <v>28</v>
      </c>
      <c r="D903" s="9">
        <v>43373</v>
      </c>
      <c r="E903" s="10" t="s">
        <v>905</v>
      </c>
      <c r="F903" s="11">
        <v>7150</v>
      </c>
      <c r="G903" s="11">
        <v>-2134.06</v>
      </c>
      <c r="H903" s="11">
        <v>5015.9399999999996</v>
      </c>
      <c r="I903" s="41" t="s">
        <v>13</v>
      </c>
      <c r="J903" s="13" t="s">
        <v>1069</v>
      </c>
      <c r="K903" s="54">
        <v>1991</v>
      </c>
      <c r="L903" s="53" t="s">
        <v>1079</v>
      </c>
      <c r="M903" s="41" t="s">
        <v>801</v>
      </c>
      <c r="N903" s="53" t="s">
        <v>1088</v>
      </c>
    </row>
    <row r="904" spans="1:14" outlineLevel="2" x14ac:dyDescent="0.25">
      <c r="A904" s="13" t="s">
        <v>902</v>
      </c>
      <c r="B904" s="8" t="s">
        <v>799</v>
      </c>
      <c r="C904" s="49" t="s">
        <v>17</v>
      </c>
      <c r="D904" s="9">
        <v>44742</v>
      </c>
      <c r="E904" s="10" t="s">
        <v>906</v>
      </c>
      <c r="F904" s="11">
        <v>9906.1200000000008</v>
      </c>
      <c r="G904" s="12">
        <v>-418.41</v>
      </c>
      <c r="H904" s="11">
        <v>9487.7099999999991</v>
      </c>
      <c r="I904" s="41" t="s">
        <v>13</v>
      </c>
      <c r="J904" s="13" t="s">
        <v>1069</v>
      </c>
      <c r="K904" s="54">
        <v>1991</v>
      </c>
      <c r="L904" s="53" t="s">
        <v>1079</v>
      </c>
      <c r="M904" s="41" t="s">
        <v>801</v>
      </c>
      <c r="N904" s="53" t="s">
        <v>1088</v>
      </c>
    </row>
    <row r="905" spans="1:14" s="23" customFormat="1" outlineLevel="1" x14ac:dyDescent="0.25">
      <c r="A905" s="22" t="s">
        <v>902</v>
      </c>
      <c r="B905" s="17"/>
      <c r="C905" s="50"/>
      <c r="D905" s="18"/>
      <c r="E905" s="19"/>
      <c r="F905" s="20">
        <f>SUBTOTAL(9,F896:F904)</f>
        <v>4768256.1400000006</v>
      </c>
      <c r="G905" s="21">
        <f>SUBTOTAL(9,G896:G904)</f>
        <v>-3568179.98</v>
      </c>
      <c r="H905" s="20">
        <f>SUBTOTAL(9,H896:H904)</f>
        <v>1200076.1599999999</v>
      </c>
      <c r="I905" s="42"/>
      <c r="J905" s="22"/>
      <c r="K905" s="55"/>
      <c r="L905" s="56"/>
      <c r="M905" s="42"/>
      <c r="N905" s="56"/>
    </row>
    <row r="906" spans="1:14" outlineLevel="2" x14ac:dyDescent="0.25">
      <c r="A906" s="13" t="s">
        <v>907</v>
      </c>
      <c r="B906" s="8" t="s">
        <v>802</v>
      </c>
      <c r="C906" s="49" t="s">
        <v>62</v>
      </c>
      <c r="D906" s="9">
        <v>37986</v>
      </c>
      <c r="E906" s="10" t="s">
        <v>907</v>
      </c>
      <c r="F906" s="11">
        <v>4133963.15</v>
      </c>
      <c r="G906" s="11">
        <v>-3148112.74</v>
      </c>
      <c r="H906" s="11">
        <v>985850.41</v>
      </c>
      <c r="I906" s="41" t="s">
        <v>13</v>
      </c>
      <c r="J906" s="13" t="s">
        <v>1071</v>
      </c>
      <c r="K906" s="54">
        <v>1991</v>
      </c>
      <c r="L906" s="53" t="s">
        <v>1079</v>
      </c>
      <c r="M906" s="41" t="s">
        <v>801</v>
      </c>
      <c r="N906" s="53" t="s">
        <v>1088</v>
      </c>
    </row>
    <row r="907" spans="1:14" outlineLevel="2" x14ac:dyDescent="0.25">
      <c r="A907" s="13" t="s">
        <v>907</v>
      </c>
      <c r="B907" s="8" t="s">
        <v>802</v>
      </c>
      <c r="C907" s="49" t="s">
        <v>15</v>
      </c>
      <c r="D907" s="9">
        <v>38631</v>
      </c>
      <c r="E907" s="10" t="s">
        <v>803</v>
      </c>
      <c r="F907" s="11">
        <v>64038.01</v>
      </c>
      <c r="G907" s="11">
        <v>-64038.01</v>
      </c>
      <c r="H907" s="12">
        <v>0</v>
      </c>
      <c r="I907" s="41" t="s">
        <v>13</v>
      </c>
      <c r="J907" s="13" t="s">
        <v>1069</v>
      </c>
      <c r="K907" s="54">
        <v>1991</v>
      </c>
      <c r="L907" s="53" t="s">
        <v>1079</v>
      </c>
      <c r="M907" s="41" t="s">
        <v>801</v>
      </c>
      <c r="N907" s="53" t="s">
        <v>1088</v>
      </c>
    </row>
    <row r="908" spans="1:14" outlineLevel="2" x14ac:dyDescent="0.25">
      <c r="A908" s="13" t="s">
        <v>907</v>
      </c>
      <c r="B908" s="8" t="s">
        <v>802</v>
      </c>
      <c r="C908" s="49" t="s">
        <v>18</v>
      </c>
      <c r="D908" s="9">
        <v>38352</v>
      </c>
      <c r="E908" s="10" t="s">
        <v>908</v>
      </c>
      <c r="F908" s="11">
        <v>415619.43</v>
      </c>
      <c r="G908" s="11">
        <v>-283964.55</v>
      </c>
      <c r="H908" s="11">
        <v>131654.88</v>
      </c>
      <c r="I908" s="41" t="s">
        <v>13</v>
      </c>
      <c r="J908" s="13" t="s">
        <v>1069</v>
      </c>
      <c r="K908" s="54">
        <v>1991</v>
      </c>
      <c r="L908" s="53" t="s">
        <v>1079</v>
      </c>
      <c r="M908" s="41" t="s">
        <v>801</v>
      </c>
      <c r="N908" s="53" t="s">
        <v>1088</v>
      </c>
    </row>
    <row r="909" spans="1:14" outlineLevel="2" x14ac:dyDescent="0.25">
      <c r="A909" s="13" t="s">
        <v>907</v>
      </c>
      <c r="B909" s="8" t="s">
        <v>802</v>
      </c>
      <c r="C909" s="49" t="s">
        <v>20</v>
      </c>
      <c r="D909" s="9">
        <v>40968</v>
      </c>
      <c r="E909" s="10" t="s">
        <v>897</v>
      </c>
      <c r="F909" s="11">
        <v>46166.33</v>
      </c>
      <c r="G909" s="11">
        <v>-20313.150000000001</v>
      </c>
      <c r="H909" s="11">
        <v>25853.18</v>
      </c>
      <c r="I909" s="41" t="s">
        <v>13</v>
      </c>
      <c r="J909" s="13" t="s">
        <v>1069</v>
      </c>
      <c r="K909" s="54">
        <v>1991</v>
      </c>
      <c r="L909" s="53" t="s">
        <v>1079</v>
      </c>
      <c r="M909" s="41" t="s">
        <v>801</v>
      </c>
      <c r="N909" s="53" t="s">
        <v>1088</v>
      </c>
    </row>
    <row r="910" spans="1:14" outlineLevel="2" x14ac:dyDescent="0.25">
      <c r="A910" s="13" t="s">
        <v>907</v>
      </c>
      <c r="B910" s="8" t="s">
        <v>802</v>
      </c>
      <c r="C910" s="49" t="s">
        <v>22</v>
      </c>
      <c r="D910" s="9">
        <v>41213</v>
      </c>
      <c r="E910" s="10" t="s">
        <v>909</v>
      </c>
      <c r="F910" s="11">
        <v>19951.669999999998</v>
      </c>
      <c r="G910" s="11">
        <v>-12031.31</v>
      </c>
      <c r="H910" s="11">
        <v>7920.36</v>
      </c>
      <c r="I910" s="41" t="s">
        <v>13</v>
      </c>
      <c r="J910" s="13" t="s">
        <v>1069</v>
      </c>
      <c r="K910" s="54">
        <v>1991</v>
      </c>
      <c r="L910" s="53" t="s">
        <v>1079</v>
      </c>
      <c r="M910" s="41" t="s">
        <v>801</v>
      </c>
      <c r="N910" s="53" t="s">
        <v>1088</v>
      </c>
    </row>
    <row r="911" spans="1:14" outlineLevel="2" x14ac:dyDescent="0.25">
      <c r="A911" s="13" t="s">
        <v>907</v>
      </c>
      <c r="B911" s="8" t="s">
        <v>802</v>
      </c>
      <c r="C911" s="49" t="s">
        <v>24</v>
      </c>
      <c r="D911" s="9">
        <v>42736</v>
      </c>
      <c r="E911" s="10" t="s">
        <v>900</v>
      </c>
      <c r="F911" s="11">
        <v>69730</v>
      </c>
      <c r="G911" s="11">
        <v>-38034.54</v>
      </c>
      <c r="H911" s="11">
        <v>31695.46</v>
      </c>
      <c r="I911" s="41" t="s">
        <v>13</v>
      </c>
      <c r="J911" s="13" t="s">
        <v>1069</v>
      </c>
      <c r="K911" s="54">
        <v>1991</v>
      </c>
      <c r="L911" s="53" t="s">
        <v>1079</v>
      </c>
      <c r="M911" s="41" t="s">
        <v>801</v>
      </c>
      <c r="N911" s="53" t="s">
        <v>1088</v>
      </c>
    </row>
    <row r="912" spans="1:14" outlineLevel="2" x14ac:dyDescent="0.25">
      <c r="A912" s="13" t="s">
        <v>907</v>
      </c>
      <c r="B912" s="8" t="s">
        <v>802</v>
      </c>
      <c r="C912" s="49" t="s">
        <v>26</v>
      </c>
      <c r="D912" s="9">
        <v>43100</v>
      </c>
      <c r="E912" s="10" t="s">
        <v>969</v>
      </c>
      <c r="F912" s="11">
        <v>6824.41</v>
      </c>
      <c r="G912" s="11">
        <v>-3103.7</v>
      </c>
      <c r="H912" s="11">
        <v>3720.71</v>
      </c>
      <c r="I912" s="41" t="s">
        <v>13</v>
      </c>
      <c r="J912" s="13" t="s">
        <v>1069</v>
      </c>
      <c r="K912" s="54">
        <v>1991</v>
      </c>
      <c r="L912" s="53" t="s">
        <v>1079</v>
      </c>
      <c r="M912" s="41" t="s">
        <v>801</v>
      </c>
      <c r="N912" s="53" t="s">
        <v>1088</v>
      </c>
    </row>
    <row r="913" spans="1:14" outlineLevel="2" x14ac:dyDescent="0.25">
      <c r="A913" s="13" t="s">
        <v>907</v>
      </c>
      <c r="B913" s="8" t="s">
        <v>802</v>
      </c>
      <c r="C913" s="49" t="s">
        <v>28</v>
      </c>
      <c r="D913" s="9">
        <v>43373</v>
      </c>
      <c r="E913" s="10" t="s">
        <v>910</v>
      </c>
      <c r="F913" s="11">
        <v>7150</v>
      </c>
      <c r="G913" s="11">
        <v>-2134.06</v>
      </c>
      <c r="H913" s="11">
        <v>5015.9399999999996</v>
      </c>
      <c r="I913" s="41" t="s">
        <v>13</v>
      </c>
      <c r="J913" s="13" t="s">
        <v>1069</v>
      </c>
      <c r="K913" s="54">
        <v>1991</v>
      </c>
      <c r="L913" s="53" t="s">
        <v>1079</v>
      </c>
      <c r="M913" s="41" t="s">
        <v>801</v>
      </c>
      <c r="N913" s="53" t="s">
        <v>1088</v>
      </c>
    </row>
    <row r="914" spans="1:14" outlineLevel="2" x14ac:dyDescent="0.25">
      <c r="A914" s="13" t="s">
        <v>907</v>
      </c>
      <c r="B914" s="8" t="s">
        <v>802</v>
      </c>
      <c r="C914" s="49" t="s">
        <v>17</v>
      </c>
      <c r="D914" s="9">
        <v>44742</v>
      </c>
      <c r="E914" s="10" t="s">
        <v>911</v>
      </c>
      <c r="F914" s="11">
        <v>9906.1200000000008</v>
      </c>
      <c r="G914" s="12">
        <v>-418.41</v>
      </c>
      <c r="H914" s="11">
        <v>9487.7099999999991</v>
      </c>
      <c r="I914" s="41" t="s">
        <v>13</v>
      </c>
      <c r="J914" s="13" t="s">
        <v>1069</v>
      </c>
      <c r="K914" s="54">
        <v>1991</v>
      </c>
      <c r="L914" s="53" t="s">
        <v>1079</v>
      </c>
      <c r="M914" s="41" t="s">
        <v>801</v>
      </c>
      <c r="N914" s="53" t="s">
        <v>1088</v>
      </c>
    </row>
    <row r="915" spans="1:14" s="23" customFormat="1" outlineLevel="1" x14ac:dyDescent="0.25">
      <c r="A915" s="22" t="s">
        <v>907</v>
      </c>
      <c r="B915" s="17"/>
      <c r="C915" s="50"/>
      <c r="D915" s="18"/>
      <c r="E915" s="19"/>
      <c r="F915" s="20">
        <f>SUBTOTAL(9,F906:F914)</f>
        <v>4773349.12</v>
      </c>
      <c r="G915" s="21">
        <f>SUBTOTAL(9,G906:G914)</f>
        <v>-3572150.47</v>
      </c>
      <c r="H915" s="20">
        <f>SUBTOTAL(9,H906:H914)</f>
        <v>1201198.6499999999</v>
      </c>
      <c r="I915" s="42"/>
      <c r="J915" s="22"/>
      <c r="K915" s="55"/>
      <c r="L915" s="56"/>
      <c r="M915" s="42"/>
      <c r="N915" s="56"/>
    </row>
    <row r="916" spans="1:14" outlineLevel="2" x14ac:dyDescent="0.25">
      <c r="A916" s="13" t="s">
        <v>912</v>
      </c>
      <c r="B916" s="8" t="s">
        <v>804</v>
      </c>
      <c r="C916" s="49" t="s">
        <v>62</v>
      </c>
      <c r="D916" s="9">
        <v>37986</v>
      </c>
      <c r="E916" s="10" t="s">
        <v>912</v>
      </c>
      <c r="F916" s="11">
        <v>4139829.69</v>
      </c>
      <c r="G916" s="11">
        <v>-3150764.67</v>
      </c>
      <c r="H916" s="11">
        <v>989065.02</v>
      </c>
      <c r="I916" s="41" t="s">
        <v>13</v>
      </c>
      <c r="J916" s="13" t="s">
        <v>1069</v>
      </c>
      <c r="K916" s="54">
        <v>1991</v>
      </c>
      <c r="L916" s="53" t="s">
        <v>1079</v>
      </c>
      <c r="M916" s="41" t="s">
        <v>801</v>
      </c>
      <c r="N916" s="53" t="s">
        <v>1088</v>
      </c>
    </row>
    <row r="917" spans="1:14" outlineLevel="2" x14ac:dyDescent="0.25">
      <c r="A917" s="13" t="s">
        <v>912</v>
      </c>
      <c r="B917" s="8" t="s">
        <v>804</v>
      </c>
      <c r="C917" s="49" t="s">
        <v>11</v>
      </c>
      <c r="D917" s="9">
        <v>38631</v>
      </c>
      <c r="E917" s="10" t="s">
        <v>805</v>
      </c>
      <c r="F917" s="11">
        <v>64038.01</v>
      </c>
      <c r="G917" s="11">
        <v>-64038.01</v>
      </c>
      <c r="H917" s="12">
        <v>0</v>
      </c>
      <c r="I917" s="41" t="s">
        <v>13</v>
      </c>
      <c r="J917" s="13" t="s">
        <v>1069</v>
      </c>
      <c r="K917" s="54">
        <v>1991</v>
      </c>
      <c r="L917" s="53" t="s">
        <v>1079</v>
      </c>
      <c r="M917" s="41" t="s">
        <v>801</v>
      </c>
      <c r="N917" s="53" t="s">
        <v>1088</v>
      </c>
    </row>
    <row r="918" spans="1:14" outlineLevel="2" x14ac:dyDescent="0.25">
      <c r="A918" s="13" t="s">
        <v>912</v>
      </c>
      <c r="B918" s="8" t="s">
        <v>804</v>
      </c>
      <c r="C918" s="49" t="s">
        <v>15</v>
      </c>
      <c r="D918" s="9">
        <v>38352</v>
      </c>
      <c r="E918" s="10" t="s">
        <v>913</v>
      </c>
      <c r="F918" s="11">
        <v>415741.8</v>
      </c>
      <c r="G918" s="11">
        <v>-284048.27</v>
      </c>
      <c r="H918" s="11">
        <v>131693.53</v>
      </c>
      <c r="I918" s="41" t="s">
        <v>13</v>
      </c>
      <c r="J918" s="13" t="s">
        <v>1069</v>
      </c>
      <c r="K918" s="54">
        <v>1991</v>
      </c>
      <c r="L918" s="53" t="s">
        <v>1079</v>
      </c>
      <c r="M918" s="41" t="s">
        <v>801</v>
      </c>
      <c r="N918" s="53" t="s">
        <v>1088</v>
      </c>
    </row>
    <row r="919" spans="1:14" outlineLevel="2" x14ac:dyDescent="0.25">
      <c r="A919" s="13" t="s">
        <v>912</v>
      </c>
      <c r="B919" s="8" t="s">
        <v>804</v>
      </c>
      <c r="C919" s="49" t="s">
        <v>20</v>
      </c>
      <c r="D919" s="9">
        <v>40968</v>
      </c>
      <c r="E919" s="10" t="s">
        <v>898</v>
      </c>
      <c r="F919" s="11">
        <v>46167.34</v>
      </c>
      <c r="G919" s="11">
        <v>-20313.59</v>
      </c>
      <c r="H919" s="11">
        <v>25853.75</v>
      </c>
      <c r="I919" s="41" t="s">
        <v>13</v>
      </c>
      <c r="J919" s="13" t="s">
        <v>1069</v>
      </c>
      <c r="K919" s="54">
        <v>1991</v>
      </c>
      <c r="L919" s="53" t="s">
        <v>1079</v>
      </c>
      <c r="M919" s="41" t="s">
        <v>801</v>
      </c>
      <c r="N919" s="53" t="s">
        <v>1088</v>
      </c>
    </row>
    <row r="920" spans="1:14" outlineLevel="2" x14ac:dyDescent="0.25">
      <c r="A920" s="13" t="s">
        <v>912</v>
      </c>
      <c r="B920" s="8" t="s">
        <v>804</v>
      </c>
      <c r="C920" s="49" t="s">
        <v>22</v>
      </c>
      <c r="D920" s="9">
        <v>41213</v>
      </c>
      <c r="E920" s="10" t="s">
        <v>914</v>
      </c>
      <c r="F920" s="11">
        <v>19951.66</v>
      </c>
      <c r="G920" s="11">
        <v>-12031.31</v>
      </c>
      <c r="H920" s="11">
        <v>7920.35</v>
      </c>
      <c r="I920" s="41" t="s">
        <v>13</v>
      </c>
      <c r="J920" s="13" t="s">
        <v>1069</v>
      </c>
      <c r="K920" s="54">
        <v>1991</v>
      </c>
      <c r="L920" s="53" t="s">
        <v>1079</v>
      </c>
      <c r="M920" s="41" t="s">
        <v>801</v>
      </c>
      <c r="N920" s="53" t="s">
        <v>1088</v>
      </c>
    </row>
    <row r="921" spans="1:14" outlineLevel="2" x14ac:dyDescent="0.25">
      <c r="A921" s="13" t="s">
        <v>912</v>
      </c>
      <c r="B921" s="8" t="s">
        <v>804</v>
      </c>
      <c r="C921" s="49" t="s">
        <v>24</v>
      </c>
      <c r="D921" s="9">
        <v>42762</v>
      </c>
      <c r="E921" s="10" t="s">
        <v>901</v>
      </c>
      <c r="F921" s="11">
        <v>69730</v>
      </c>
      <c r="G921" s="11">
        <v>-37582.99</v>
      </c>
      <c r="H921" s="11">
        <v>32147.01</v>
      </c>
      <c r="I921" s="41" t="s">
        <v>13</v>
      </c>
      <c r="J921" s="13" t="s">
        <v>1069</v>
      </c>
      <c r="K921" s="54">
        <v>1991</v>
      </c>
      <c r="L921" s="53" t="s">
        <v>1079</v>
      </c>
      <c r="M921" s="41" t="s">
        <v>801</v>
      </c>
      <c r="N921" s="53" t="s">
        <v>1088</v>
      </c>
    </row>
    <row r="922" spans="1:14" outlineLevel="2" x14ac:dyDescent="0.25">
      <c r="A922" s="13" t="s">
        <v>912</v>
      </c>
      <c r="B922" s="8" t="s">
        <v>804</v>
      </c>
      <c r="C922" s="49" t="s">
        <v>26</v>
      </c>
      <c r="D922" s="9">
        <v>43100</v>
      </c>
      <c r="E922" s="10" t="s">
        <v>970</v>
      </c>
      <c r="F922" s="11">
        <v>6824.41</v>
      </c>
      <c r="G922" s="11">
        <v>-3103.7</v>
      </c>
      <c r="H922" s="11">
        <v>3720.71</v>
      </c>
      <c r="I922" s="41" t="s">
        <v>13</v>
      </c>
      <c r="J922" s="13" t="s">
        <v>1069</v>
      </c>
      <c r="K922" s="54">
        <v>1991</v>
      </c>
      <c r="L922" s="53" t="s">
        <v>1079</v>
      </c>
      <c r="M922" s="41" t="s">
        <v>801</v>
      </c>
      <c r="N922" s="53" t="s">
        <v>1088</v>
      </c>
    </row>
    <row r="923" spans="1:14" outlineLevel="2" x14ac:dyDescent="0.25">
      <c r="A923" s="13" t="s">
        <v>912</v>
      </c>
      <c r="B923" s="8" t="s">
        <v>804</v>
      </c>
      <c r="C923" s="49" t="s">
        <v>28</v>
      </c>
      <c r="D923" s="9">
        <v>43373</v>
      </c>
      <c r="E923" s="10" t="s">
        <v>915</v>
      </c>
      <c r="F923" s="11">
        <v>7150</v>
      </c>
      <c r="G923" s="11">
        <v>-2134.06</v>
      </c>
      <c r="H923" s="11">
        <v>5015.9399999999996</v>
      </c>
      <c r="I923" s="41" t="s">
        <v>13</v>
      </c>
      <c r="J923" s="13" t="s">
        <v>1069</v>
      </c>
      <c r="K923" s="54">
        <v>1991</v>
      </c>
      <c r="L923" s="53" t="s">
        <v>1079</v>
      </c>
      <c r="M923" s="41" t="s">
        <v>801</v>
      </c>
      <c r="N923" s="53" t="s">
        <v>1088</v>
      </c>
    </row>
    <row r="924" spans="1:14" outlineLevel="2" x14ac:dyDescent="0.25">
      <c r="A924" s="13" t="s">
        <v>912</v>
      </c>
      <c r="B924" s="8" t="s">
        <v>804</v>
      </c>
      <c r="C924" s="49" t="s">
        <v>17</v>
      </c>
      <c r="D924" s="9">
        <v>44742</v>
      </c>
      <c r="E924" s="10" t="s">
        <v>916</v>
      </c>
      <c r="F924" s="11">
        <v>9906.1299999999992</v>
      </c>
      <c r="G924" s="12">
        <v>-418.41</v>
      </c>
      <c r="H924" s="11">
        <v>9487.7199999999993</v>
      </c>
      <c r="I924" s="41" t="s">
        <v>13</v>
      </c>
      <c r="J924" s="13" t="s">
        <v>1069</v>
      </c>
      <c r="K924" s="54">
        <v>1991</v>
      </c>
      <c r="L924" s="53" t="s">
        <v>1079</v>
      </c>
      <c r="M924" s="41" t="s">
        <v>801</v>
      </c>
      <c r="N924" s="53" t="s">
        <v>1088</v>
      </c>
    </row>
    <row r="925" spans="1:14" s="23" customFormat="1" outlineLevel="1" x14ac:dyDescent="0.25">
      <c r="A925" s="22" t="s">
        <v>912</v>
      </c>
      <c r="B925" s="17"/>
      <c r="C925" s="50"/>
      <c r="D925" s="18"/>
      <c r="E925" s="19"/>
      <c r="F925" s="20">
        <f>SUBTOTAL(9,F916:F924)</f>
        <v>4779339.04</v>
      </c>
      <c r="G925" s="21">
        <f>SUBTOTAL(9,G916:G924)</f>
        <v>-3574435.0100000002</v>
      </c>
      <c r="H925" s="20">
        <f>SUBTOTAL(9,H916:H924)</f>
        <v>1204904.03</v>
      </c>
      <c r="I925" s="42"/>
      <c r="J925" s="22"/>
      <c r="K925" s="55"/>
      <c r="L925" s="56"/>
      <c r="M925" s="42"/>
      <c r="N925" s="56"/>
    </row>
    <row r="926" spans="1:14" outlineLevel="2" x14ac:dyDescent="0.25">
      <c r="A926" s="13" t="s">
        <v>1140</v>
      </c>
      <c r="B926" s="8" t="s">
        <v>917</v>
      </c>
      <c r="C926" s="49" t="s">
        <v>62</v>
      </c>
      <c r="D926" s="9">
        <v>42369</v>
      </c>
      <c r="E926" s="10" t="s">
        <v>918</v>
      </c>
      <c r="F926" s="11">
        <v>424278.75</v>
      </c>
      <c r="G926" s="11">
        <v>-118844.54</v>
      </c>
      <c r="H926" s="11">
        <v>305434.21000000002</v>
      </c>
      <c r="I926" s="41" t="s">
        <v>13</v>
      </c>
      <c r="J926" s="13" t="s">
        <v>1160</v>
      </c>
      <c r="K926" s="54">
        <v>1997</v>
      </c>
      <c r="L926" s="53" t="s">
        <v>1078</v>
      </c>
      <c r="M926" s="41" t="s">
        <v>919</v>
      </c>
      <c r="N926" s="53" t="s">
        <v>1086</v>
      </c>
    </row>
    <row r="927" spans="1:14" outlineLevel="2" x14ac:dyDescent="0.25">
      <c r="A927" s="13" t="s">
        <v>1140</v>
      </c>
      <c r="B927" s="8" t="s">
        <v>917</v>
      </c>
      <c r="C927" s="49" t="s">
        <v>11</v>
      </c>
      <c r="D927" s="9">
        <v>42369</v>
      </c>
      <c r="E927" s="10" t="s">
        <v>920</v>
      </c>
      <c r="F927" s="11">
        <v>77100</v>
      </c>
      <c r="G927" s="11">
        <v>-21596.45</v>
      </c>
      <c r="H927" s="11">
        <v>55503.55</v>
      </c>
      <c r="I927" s="41" t="s">
        <v>13</v>
      </c>
      <c r="J927" s="13" t="s">
        <v>1160</v>
      </c>
      <c r="K927" s="54">
        <v>1997</v>
      </c>
      <c r="L927" s="53" t="s">
        <v>1078</v>
      </c>
      <c r="M927" s="41" t="s">
        <v>919</v>
      </c>
      <c r="N927" s="53" t="s">
        <v>1086</v>
      </c>
    </row>
    <row r="928" spans="1:14" outlineLevel="2" x14ac:dyDescent="0.25">
      <c r="A928" s="13" t="s">
        <v>1140</v>
      </c>
      <c r="B928" s="8" t="s">
        <v>917</v>
      </c>
      <c r="C928" s="49" t="s">
        <v>15</v>
      </c>
      <c r="D928" s="9">
        <v>42369</v>
      </c>
      <c r="E928" s="10" t="s">
        <v>921</v>
      </c>
      <c r="F928" s="11">
        <v>74664.820000000007</v>
      </c>
      <c r="G928" s="11">
        <v>-20914.310000000001</v>
      </c>
      <c r="H928" s="11">
        <v>53750.51</v>
      </c>
      <c r="I928" s="41" t="s">
        <v>13</v>
      </c>
      <c r="J928" s="13" t="s">
        <v>1160</v>
      </c>
      <c r="K928" s="54">
        <v>1997</v>
      </c>
      <c r="L928" s="53" t="s">
        <v>1078</v>
      </c>
      <c r="M928" s="41" t="s">
        <v>919</v>
      </c>
      <c r="N928" s="53" t="s">
        <v>1086</v>
      </c>
    </row>
    <row r="929" spans="1:14" outlineLevel="2" x14ac:dyDescent="0.25">
      <c r="A929" s="13" t="s">
        <v>1140</v>
      </c>
      <c r="B929" s="8" t="s">
        <v>917</v>
      </c>
      <c r="C929" s="49" t="s">
        <v>20</v>
      </c>
      <c r="D929" s="9">
        <v>42369</v>
      </c>
      <c r="E929" s="10" t="s">
        <v>922</v>
      </c>
      <c r="F929" s="11">
        <v>19924</v>
      </c>
      <c r="G929" s="11">
        <v>-5580.9</v>
      </c>
      <c r="H929" s="11">
        <v>14343.1</v>
      </c>
      <c r="I929" s="41" t="s">
        <v>13</v>
      </c>
      <c r="J929" s="13" t="s">
        <v>1160</v>
      </c>
      <c r="K929" s="54">
        <v>1997</v>
      </c>
      <c r="L929" s="53" t="s">
        <v>1078</v>
      </c>
      <c r="M929" s="41" t="s">
        <v>919</v>
      </c>
      <c r="N929" s="53" t="s">
        <v>1086</v>
      </c>
    </row>
    <row r="930" spans="1:14" outlineLevel="2" x14ac:dyDescent="0.25">
      <c r="A930" s="13" t="s">
        <v>1140</v>
      </c>
      <c r="B930" s="8" t="s">
        <v>917</v>
      </c>
      <c r="C930" s="49" t="s">
        <v>22</v>
      </c>
      <c r="D930" s="9">
        <v>44561</v>
      </c>
      <c r="E930" s="10" t="s">
        <v>923</v>
      </c>
      <c r="F930" s="11">
        <v>3700</v>
      </c>
      <c r="G930" s="12">
        <v>-309.17</v>
      </c>
      <c r="H930" s="11">
        <v>3390.83</v>
      </c>
      <c r="I930" s="41" t="s">
        <v>13</v>
      </c>
      <c r="J930" s="13" t="s">
        <v>1160</v>
      </c>
      <c r="K930" s="54">
        <v>1997</v>
      </c>
      <c r="L930" s="53" t="s">
        <v>1078</v>
      </c>
      <c r="M930" s="41" t="s">
        <v>919</v>
      </c>
      <c r="N930" s="53" t="s">
        <v>1086</v>
      </c>
    </row>
    <row r="931" spans="1:14" s="23" customFormat="1" outlineLevel="1" x14ac:dyDescent="0.25">
      <c r="A931" s="22" t="s">
        <v>1140</v>
      </c>
      <c r="B931" s="17"/>
      <c r="C931" s="50"/>
      <c r="D931" s="18"/>
      <c r="E931" s="19"/>
      <c r="F931" s="20">
        <f>SUBTOTAL(9,F926:F930)</f>
        <v>599667.57000000007</v>
      </c>
      <c r="G931" s="21">
        <f>SUBTOTAL(9,G926:G930)</f>
        <v>-167245.37</v>
      </c>
      <c r="H931" s="20">
        <f>SUBTOTAL(9,H926:H930)</f>
        <v>432422.2</v>
      </c>
      <c r="I931" s="42"/>
      <c r="J931" s="22"/>
      <c r="K931" s="55"/>
      <c r="L931" s="56"/>
      <c r="M931" s="42"/>
      <c r="N931" s="56"/>
    </row>
    <row r="932" spans="1:14" outlineLevel="2" x14ac:dyDescent="0.25">
      <c r="A932" s="13" t="s">
        <v>1141</v>
      </c>
      <c r="B932" s="8" t="s">
        <v>924</v>
      </c>
      <c r="C932" s="49" t="s">
        <v>62</v>
      </c>
      <c r="D932" s="9">
        <v>42369</v>
      </c>
      <c r="E932" s="10" t="s">
        <v>925</v>
      </c>
      <c r="F932" s="11">
        <v>424278.75</v>
      </c>
      <c r="G932" s="11">
        <v>-118844.54</v>
      </c>
      <c r="H932" s="11">
        <v>305434.21000000002</v>
      </c>
      <c r="I932" s="41" t="s">
        <v>13</v>
      </c>
      <c r="J932" s="13" t="s">
        <v>1160</v>
      </c>
      <c r="K932" s="54">
        <v>1997</v>
      </c>
      <c r="L932" s="53" t="s">
        <v>1078</v>
      </c>
      <c r="M932" s="41" t="s">
        <v>919</v>
      </c>
      <c r="N932" s="53" t="s">
        <v>1086</v>
      </c>
    </row>
    <row r="933" spans="1:14" outlineLevel="2" x14ac:dyDescent="0.25">
      <c r="A933" s="13" t="s">
        <v>1141</v>
      </c>
      <c r="B933" s="8" t="s">
        <v>924</v>
      </c>
      <c r="C933" s="49" t="s">
        <v>11</v>
      </c>
      <c r="D933" s="9">
        <v>42369</v>
      </c>
      <c r="E933" s="10" t="s">
        <v>926</v>
      </c>
      <c r="F933" s="11">
        <v>77100</v>
      </c>
      <c r="G933" s="11">
        <v>-21596.45</v>
      </c>
      <c r="H933" s="11">
        <v>55503.55</v>
      </c>
      <c r="I933" s="41" t="s">
        <v>13</v>
      </c>
      <c r="J933" s="13" t="s">
        <v>1160</v>
      </c>
      <c r="K933" s="54">
        <v>1997</v>
      </c>
      <c r="L933" s="53" t="s">
        <v>1078</v>
      </c>
      <c r="M933" s="41" t="s">
        <v>919</v>
      </c>
      <c r="N933" s="53" t="s">
        <v>1086</v>
      </c>
    </row>
    <row r="934" spans="1:14" outlineLevel="2" x14ac:dyDescent="0.25">
      <c r="A934" s="13" t="s">
        <v>1141</v>
      </c>
      <c r="B934" s="8" t="s">
        <v>924</v>
      </c>
      <c r="C934" s="49" t="s">
        <v>15</v>
      </c>
      <c r="D934" s="9">
        <v>42369</v>
      </c>
      <c r="E934" s="10" t="s">
        <v>927</v>
      </c>
      <c r="F934" s="11">
        <v>74664.820000000007</v>
      </c>
      <c r="G934" s="11">
        <v>-20914.310000000001</v>
      </c>
      <c r="H934" s="11">
        <v>53750.51</v>
      </c>
      <c r="I934" s="41" t="s">
        <v>13</v>
      </c>
      <c r="J934" s="13" t="s">
        <v>1160</v>
      </c>
      <c r="K934" s="54">
        <v>1997</v>
      </c>
      <c r="L934" s="53" t="s">
        <v>1078</v>
      </c>
      <c r="M934" s="41" t="s">
        <v>919</v>
      </c>
      <c r="N934" s="53" t="s">
        <v>1086</v>
      </c>
    </row>
    <row r="935" spans="1:14" outlineLevel="2" x14ac:dyDescent="0.25">
      <c r="A935" s="13" t="s">
        <v>1141</v>
      </c>
      <c r="B935" s="8" t="s">
        <v>924</v>
      </c>
      <c r="C935" s="49" t="s">
        <v>18</v>
      </c>
      <c r="D935" s="9">
        <v>43890</v>
      </c>
      <c r="E935" s="10" t="s">
        <v>928</v>
      </c>
      <c r="F935" s="11">
        <v>8475</v>
      </c>
      <c r="G935" s="11">
        <v>-2004.9</v>
      </c>
      <c r="H935" s="11">
        <v>6470.1</v>
      </c>
      <c r="I935" s="41" t="s">
        <v>13</v>
      </c>
      <c r="J935" s="13" t="s">
        <v>1160</v>
      </c>
      <c r="K935" s="54">
        <v>1997</v>
      </c>
      <c r="L935" s="53" t="s">
        <v>1078</v>
      </c>
      <c r="M935" s="41" t="s">
        <v>919</v>
      </c>
      <c r="N935" s="53" t="s">
        <v>1086</v>
      </c>
    </row>
    <row r="936" spans="1:14" outlineLevel="2" x14ac:dyDescent="0.25">
      <c r="A936" s="13" t="s">
        <v>1141</v>
      </c>
      <c r="B936" s="8" t="s">
        <v>924</v>
      </c>
      <c r="C936" s="49" t="s">
        <v>20</v>
      </c>
      <c r="D936" s="9">
        <v>42369</v>
      </c>
      <c r="E936" s="10" t="s">
        <v>929</v>
      </c>
      <c r="F936" s="11">
        <v>19924</v>
      </c>
      <c r="G936" s="11">
        <v>-5580.9</v>
      </c>
      <c r="H936" s="11">
        <v>14343.1</v>
      </c>
      <c r="I936" s="41" t="s">
        <v>13</v>
      </c>
      <c r="J936" s="13" t="s">
        <v>1160</v>
      </c>
      <c r="K936" s="54">
        <v>1997</v>
      </c>
      <c r="L936" s="53" t="s">
        <v>1078</v>
      </c>
      <c r="M936" s="41" t="s">
        <v>919</v>
      </c>
      <c r="N936" s="53" t="s">
        <v>1086</v>
      </c>
    </row>
    <row r="937" spans="1:14" s="23" customFormat="1" outlineLevel="1" x14ac:dyDescent="0.25">
      <c r="A937" s="22" t="s">
        <v>1141</v>
      </c>
      <c r="B937" s="17"/>
      <c r="C937" s="50"/>
      <c r="D937" s="18"/>
      <c r="E937" s="19"/>
      <c r="F937" s="20">
        <f>SUBTOTAL(9,F932:F936)</f>
        <v>604442.57000000007</v>
      </c>
      <c r="G937" s="20">
        <f>SUBTOTAL(9,G932:G936)</f>
        <v>-168941.09999999998</v>
      </c>
      <c r="H937" s="20">
        <f>SUBTOTAL(9,H932:H936)</f>
        <v>435501.47</v>
      </c>
      <c r="I937" s="42"/>
      <c r="J937" s="22"/>
      <c r="K937" s="55"/>
      <c r="L937" s="56"/>
      <c r="M937" s="42"/>
      <c r="N937" s="56"/>
    </row>
    <row r="938" spans="1:14" outlineLevel="2" x14ac:dyDescent="0.25">
      <c r="A938" s="13" t="s">
        <v>1142</v>
      </c>
      <c r="B938" s="8" t="s">
        <v>930</v>
      </c>
      <c r="C938" s="49" t="s">
        <v>62</v>
      </c>
      <c r="D938" s="9">
        <v>42369</v>
      </c>
      <c r="E938" s="10" t="s">
        <v>931</v>
      </c>
      <c r="F938" s="11">
        <v>424278.75</v>
      </c>
      <c r="G938" s="11">
        <v>-118844.54</v>
      </c>
      <c r="H938" s="11">
        <v>305434.21000000002</v>
      </c>
      <c r="I938" s="41" t="s">
        <v>13</v>
      </c>
      <c r="J938" s="13" t="s">
        <v>1160</v>
      </c>
      <c r="K938" s="54">
        <v>1997</v>
      </c>
      <c r="L938" s="53" t="s">
        <v>1078</v>
      </c>
      <c r="M938" s="41" t="s">
        <v>919</v>
      </c>
      <c r="N938" s="53" t="s">
        <v>1086</v>
      </c>
    </row>
    <row r="939" spans="1:14" outlineLevel="2" x14ac:dyDescent="0.25">
      <c r="A939" s="13" t="s">
        <v>1142</v>
      </c>
      <c r="B939" s="8" t="s">
        <v>930</v>
      </c>
      <c r="C939" s="49" t="s">
        <v>11</v>
      </c>
      <c r="D939" s="9">
        <v>42369</v>
      </c>
      <c r="E939" s="10" t="s">
        <v>932</v>
      </c>
      <c r="F939" s="11">
        <v>77100</v>
      </c>
      <c r="G939" s="11">
        <v>-21596.45</v>
      </c>
      <c r="H939" s="11">
        <v>55503.55</v>
      </c>
      <c r="I939" s="41" t="s">
        <v>13</v>
      </c>
      <c r="J939" s="13" t="s">
        <v>1160</v>
      </c>
      <c r="K939" s="54">
        <v>1997</v>
      </c>
      <c r="L939" s="53" t="s">
        <v>1078</v>
      </c>
      <c r="M939" s="41" t="s">
        <v>919</v>
      </c>
      <c r="N939" s="53" t="s">
        <v>1086</v>
      </c>
    </row>
    <row r="940" spans="1:14" outlineLevel="2" x14ac:dyDescent="0.25">
      <c r="A940" s="13" t="s">
        <v>1142</v>
      </c>
      <c r="B940" s="8" t="s">
        <v>930</v>
      </c>
      <c r="C940" s="49" t="s">
        <v>15</v>
      </c>
      <c r="D940" s="9">
        <v>42369</v>
      </c>
      <c r="E940" s="10" t="s">
        <v>933</v>
      </c>
      <c r="F940" s="11">
        <v>74664.820000000007</v>
      </c>
      <c r="G940" s="11">
        <v>-20914.310000000001</v>
      </c>
      <c r="H940" s="11">
        <v>53750.51</v>
      </c>
      <c r="I940" s="41" t="s">
        <v>13</v>
      </c>
      <c r="J940" s="13" t="s">
        <v>1160</v>
      </c>
      <c r="K940" s="54">
        <v>1997</v>
      </c>
      <c r="L940" s="53" t="s">
        <v>1078</v>
      </c>
      <c r="M940" s="41" t="s">
        <v>919</v>
      </c>
      <c r="N940" s="53" t="s">
        <v>1086</v>
      </c>
    </row>
    <row r="941" spans="1:14" outlineLevel="2" x14ac:dyDescent="0.25">
      <c r="A941" s="13" t="s">
        <v>1142</v>
      </c>
      <c r="B941" s="8" t="s">
        <v>930</v>
      </c>
      <c r="C941" s="49" t="s">
        <v>18</v>
      </c>
      <c r="D941" s="9">
        <v>43890</v>
      </c>
      <c r="E941" s="10" t="s">
        <v>934</v>
      </c>
      <c r="F941" s="11">
        <v>8475</v>
      </c>
      <c r="G941" s="11">
        <v>-2004.9</v>
      </c>
      <c r="H941" s="11">
        <v>6470.1</v>
      </c>
      <c r="I941" s="41" t="s">
        <v>13</v>
      </c>
      <c r="J941" s="13" t="s">
        <v>1160</v>
      </c>
      <c r="K941" s="54">
        <v>1997</v>
      </c>
      <c r="L941" s="53" t="s">
        <v>1078</v>
      </c>
      <c r="M941" s="41" t="s">
        <v>919</v>
      </c>
      <c r="N941" s="53" t="s">
        <v>1086</v>
      </c>
    </row>
    <row r="942" spans="1:14" outlineLevel="2" x14ac:dyDescent="0.25">
      <c r="A942" s="13" t="s">
        <v>1142</v>
      </c>
      <c r="B942" s="8" t="s">
        <v>930</v>
      </c>
      <c r="C942" s="49" t="s">
        <v>20</v>
      </c>
      <c r="D942" s="9">
        <v>42369</v>
      </c>
      <c r="E942" s="10" t="s">
        <v>935</v>
      </c>
      <c r="F942" s="11">
        <v>19924</v>
      </c>
      <c r="G942" s="11">
        <v>-5580.9</v>
      </c>
      <c r="H942" s="11">
        <v>14343.1</v>
      </c>
      <c r="I942" s="41" t="s">
        <v>13</v>
      </c>
      <c r="J942" s="13" t="s">
        <v>1160</v>
      </c>
      <c r="K942" s="54">
        <v>1997</v>
      </c>
      <c r="L942" s="53" t="s">
        <v>1078</v>
      </c>
      <c r="M942" s="41" t="s">
        <v>919</v>
      </c>
      <c r="N942" s="53" t="s">
        <v>1086</v>
      </c>
    </row>
    <row r="943" spans="1:14" s="23" customFormat="1" outlineLevel="1" x14ac:dyDescent="0.25">
      <c r="A943" s="22" t="s">
        <v>1142</v>
      </c>
      <c r="B943" s="17"/>
      <c r="C943" s="50"/>
      <c r="D943" s="18"/>
      <c r="E943" s="19"/>
      <c r="F943" s="20">
        <f>SUBTOTAL(9,F938:F942)</f>
        <v>604442.57000000007</v>
      </c>
      <c r="G943" s="20">
        <f>SUBTOTAL(9,G938:G942)</f>
        <v>-168941.09999999998</v>
      </c>
      <c r="H943" s="20">
        <f>SUBTOTAL(9,H938:H942)</f>
        <v>435501.47</v>
      </c>
      <c r="I943" s="42"/>
      <c r="J943" s="22"/>
      <c r="K943" s="55"/>
      <c r="L943" s="56"/>
      <c r="M943" s="42"/>
      <c r="N943" s="56"/>
    </row>
    <row r="944" spans="1:14" outlineLevel="2" x14ac:dyDescent="0.25">
      <c r="A944" s="13" t="s">
        <v>1143</v>
      </c>
      <c r="B944" s="8" t="s">
        <v>936</v>
      </c>
      <c r="C944" s="49" t="s">
        <v>62</v>
      </c>
      <c r="D944" s="9">
        <v>42369</v>
      </c>
      <c r="E944" s="10" t="s">
        <v>937</v>
      </c>
      <c r="F944" s="11">
        <v>424278.74</v>
      </c>
      <c r="G944" s="11">
        <v>-118844.54</v>
      </c>
      <c r="H944" s="11">
        <v>305434.2</v>
      </c>
      <c r="I944" s="41" t="s">
        <v>13</v>
      </c>
      <c r="J944" s="13" t="s">
        <v>1160</v>
      </c>
      <c r="K944" s="54">
        <v>1997</v>
      </c>
      <c r="L944" s="53" t="s">
        <v>1078</v>
      </c>
      <c r="M944" s="41" t="s">
        <v>919</v>
      </c>
      <c r="N944" s="53" t="s">
        <v>1086</v>
      </c>
    </row>
    <row r="945" spans="1:14" outlineLevel="2" x14ac:dyDescent="0.25">
      <c r="A945" s="13" t="s">
        <v>1143</v>
      </c>
      <c r="B945" s="8" t="s">
        <v>936</v>
      </c>
      <c r="C945" s="49" t="s">
        <v>11</v>
      </c>
      <c r="D945" s="9">
        <v>42369</v>
      </c>
      <c r="E945" s="10" t="s">
        <v>938</v>
      </c>
      <c r="F945" s="11">
        <v>77100</v>
      </c>
      <c r="G945" s="11">
        <v>-21596.45</v>
      </c>
      <c r="H945" s="11">
        <v>55503.55</v>
      </c>
      <c r="I945" s="41" t="s">
        <v>13</v>
      </c>
      <c r="J945" s="13" t="s">
        <v>1160</v>
      </c>
      <c r="K945" s="54">
        <v>1997</v>
      </c>
      <c r="L945" s="53" t="s">
        <v>1078</v>
      </c>
      <c r="M945" s="41" t="s">
        <v>919</v>
      </c>
      <c r="N945" s="53" t="s">
        <v>1086</v>
      </c>
    </row>
    <row r="946" spans="1:14" outlineLevel="2" x14ac:dyDescent="0.25">
      <c r="A946" s="13" t="s">
        <v>1143</v>
      </c>
      <c r="B946" s="8" t="s">
        <v>936</v>
      </c>
      <c r="C946" s="49" t="s">
        <v>15</v>
      </c>
      <c r="D946" s="9">
        <v>42369</v>
      </c>
      <c r="E946" s="10" t="s">
        <v>939</v>
      </c>
      <c r="F946" s="11">
        <v>74664.820000000007</v>
      </c>
      <c r="G946" s="11">
        <v>-20914.310000000001</v>
      </c>
      <c r="H946" s="11">
        <v>53750.51</v>
      </c>
      <c r="I946" s="41" t="s">
        <v>13</v>
      </c>
      <c r="J946" s="13" t="s">
        <v>1160</v>
      </c>
      <c r="K946" s="54">
        <v>1997</v>
      </c>
      <c r="L946" s="53" t="s">
        <v>1078</v>
      </c>
      <c r="M946" s="41" t="s">
        <v>919</v>
      </c>
      <c r="N946" s="53" t="s">
        <v>1086</v>
      </c>
    </row>
    <row r="947" spans="1:14" outlineLevel="2" x14ac:dyDescent="0.25">
      <c r="A947" s="13" t="s">
        <v>1143</v>
      </c>
      <c r="B947" s="8" t="s">
        <v>936</v>
      </c>
      <c r="C947" s="49" t="s">
        <v>18</v>
      </c>
      <c r="D947" s="9">
        <v>44530</v>
      </c>
      <c r="E947" s="10" t="s">
        <v>940</v>
      </c>
      <c r="F947" s="11">
        <v>3700</v>
      </c>
      <c r="G947" s="12">
        <v>-335.36</v>
      </c>
      <c r="H947" s="11">
        <v>3364.64</v>
      </c>
      <c r="I947" s="41" t="s">
        <v>13</v>
      </c>
      <c r="J947" s="13" t="s">
        <v>1160</v>
      </c>
      <c r="K947" s="54">
        <v>1997</v>
      </c>
      <c r="L947" s="53" t="s">
        <v>1078</v>
      </c>
      <c r="M947" s="41" t="s">
        <v>919</v>
      </c>
      <c r="N947" s="53" t="s">
        <v>1086</v>
      </c>
    </row>
    <row r="948" spans="1:14" outlineLevel="2" x14ac:dyDescent="0.25">
      <c r="A948" s="13" t="s">
        <v>1143</v>
      </c>
      <c r="B948" s="8" t="s">
        <v>936</v>
      </c>
      <c r="C948" s="49" t="s">
        <v>20</v>
      </c>
      <c r="D948" s="9">
        <v>42369</v>
      </c>
      <c r="E948" s="10" t="s">
        <v>941</v>
      </c>
      <c r="F948" s="11">
        <v>19924</v>
      </c>
      <c r="G948" s="11">
        <v>-5580.9</v>
      </c>
      <c r="H948" s="11">
        <v>14343.1</v>
      </c>
      <c r="I948" s="41" t="s">
        <v>13</v>
      </c>
      <c r="J948" s="13" t="s">
        <v>1160</v>
      </c>
      <c r="K948" s="54">
        <v>1997</v>
      </c>
      <c r="L948" s="53" t="s">
        <v>1078</v>
      </c>
      <c r="M948" s="41" t="s">
        <v>919</v>
      </c>
      <c r="N948" s="53" t="s">
        <v>1086</v>
      </c>
    </row>
    <row r="949" spans="1:14" s="23" customFormat="1" outlineLevel="1" x14ac:dyDescent="0.25">
      <c r="A949" s="22" t="s">
        <v>1143</v>
      </c>
      <c r="B949" s="17"/>
      <c r="C949" s="50"/>
      <c r="D949" s="18"/>
      <c r="E949" s="19"/>
      <c r="F949" s="20">
        <f>SUBTOTAL(9,F944:F948)</f>
        <v>599667.56000000006</v>
      </c>
      <c r="G949" s="20">
        <f>SUBTOTAL(9,G944:G948)</f>
        <v>-167271.55999999997</v>
      </c>
      <c r="H949" s="20">
        <f>SUBTOTAL(9,H944:H948)</f>
        <v>432396</v>
      </c>
      <c r="I949" s="42"/>
      <c r="J949" s="22"/>
      <c r="K949" s="55"/>
      <c r="L949" s="56"/>
      <c r="M949" s="42"/>
      <c r="N949" s="56"/>
    </row>
    <row r="950" spans="1:14" outlineLevel="2" x14ac:dyDescent="0.25">
      <c r="A950" s="13" t="s">
        <v>1144</v>
      </c>
      <c r="B950" s="8" t="s">
        <v>942</v>
      </c>
      <c r="C950" s="49" t="s">
        <v>62</v>
      </c>
      <c r="D950" s="9">
        <v>40178</v>
      </c>
      <c r="E950" s="10" t="s">
        <v>943</v>
      </c>
      <c r="F950" s="11">
        <v>396875</v>
      </c>
      <c r="G950" s="11">
        <v>-206983.9</v>
      </c>
      <c r="H950" s="11">
        <v>189891.1</v>
      </c>
      <c r="I950" s="41" t="s">
        <v>13</v>
      </c>
      <c r="J950" s="13" t="s">
        <v>1160</v>
      </c>
      <c r="K950" s="54">
        <v>1997</v>
      </c>
      <c r="L950" s="53" t="s">
        <v>1078</v>
      </c>
      <c r="M950" s="41" t="s">
        <v>919</v>
      </c>
      <c r="N950" s="53" t="s">
        <v>1086</v>
      </c>
    </row>
    <row r="951" spans="1:14" outlineLevel="2" x14ac:dyDescent="0.25">
      <c r="A951" s="13" t="s">
        <v>1144</v>
      </c>
      <c r="B951" s="8" t="s">
        <v>942</v>
      </c>
      <c r="C951" s="49" t="s">
        <v>11</v>
      </c>
      <c r="D951" s="9">
        <v>41790</v>
      </c>
      <c r="E951" s="10" t="s">
        <v>944</v>
      </c>
      <c r="F951" s="11">
        <v>70700</v>
      </c>
      <c r="G951" s="11">
        <v>-30362.26</v>
      </c>
      <c r="H951" s="11">
        <v>40337.74</v>
      </c>
      <c r="I951" s="41" t="s">
        <v>13</v>
      </c>
      <c r="J951" s="13" t="s">
        <v>1160</v>
      </c>
      <c r="K951" s="54">
        <v>1997</v>
      </c>
      <c r="L951" s="53" t="s">
        <v>1078</v>
      </c>
      <c r="M951" s="41" t="s">
        <v>919</v>
      </c>
      <c r="N951" s="53" t="s">
        <v>1086</v>
      </c>
    </row>
    <row r="952" spans="1:14" outlineLevel="2" x14ac:dyDescent="0.25">
      <c r="A952" s="13" t="s">
        <v>1144</v>
      </c>
      <c r="B952" s="8" t="s">
        <v>942</v>
      </c>
      <c r="C952" s="49" t="s">
        <v>15</v>
      </c>
      <c r="D952" s="9">
        <v>44500</v>
      </c>
      <c r="E952" s="10" t="s">
        <v>945</v>
      </c>
      <c r="F952" s="11">
        <v>3700</v>
      </c>
      <c r="G952" s="12">
        <v>-360.7</v>
      </c>
      <c r="H952" s="11">
        <v>3339.3</v>
      </c>
      <c r="I952" s="41" t="s">
        <v>13</v>
      </c>
      <c r="J952" s="13" t="s">
        <v>1160</v>
      </c>
      <c r="K952" s="54">
        <v>1997</v>
      </c>
      <c r="L952" s="53" t="s">
        <v>1078</v>
      </c>
      <c r="M952" s="41" t="s">
        <v>919</v>
      </c>
      <c r="N952" s="53" t="s">
        <v>1086</v>
      </c>
    </row>
    <row r="953" spans="1:14" s="23" customFormat="1" outlineLevel="1" x14ac:dyDescent="0.25">
      <c r="A953" s="22" t="s">
        <v>1144</v>
      </c>
      <c r="B953" s="17"/>
      <c r="C953" s="50"/>
      <c r="D953" s="18"/>
      <c r="E953" s="19"/>
      <c r="F953" s="20">
        <f>SUBTOTAL(9,F950:F952)</f>
        <v>471275</v>
      </c>
      <c r="G953" s="21">
        <f>SUBTOTAL(9,G950:G952)</f>
        <v>-237706.86000000002</v>
      </c>
      <c r="H953" s="20">
        <f>SUBTOTAL(9,H950:H952)</f>
        <v>233568.13999999998</v>
      </c>
      <c r="I953" s="42"/>
      <c r="J953" s="22"/>
      <c r="K953" s="55"/>
      <c r="L953" s="56"/>
      <c r="M953" s="42"/>
      <c r="N953" s="56"/>
    </row>
    <row r="954" spans="1:14" outlineLevel="2" x14ac:dyDescent="0.25">
      <c r="A954" s="13" t="s">
        <v>1145</v>
      </c>
      <c r="B954" s="8" t="s">
        <v>946</v>
      </c>
      <c r="C954" s="49" t="s">
        <v>62</v>
      </c>
      <c r="D954" s="9">
        <v>40178</v>
      </c>
      <c r="E954" s="10" t="s">
        <v>947</v>
      </c>
      <c r="F954" s="11">
        <v>396875</v>
      </c>
      <c r="G954" s="11">
        <v>-207288.36</v>
      </c>
      <c r="H954" s="11">
        <v>189586.64</v>
      </c>
      <c r="I954" s="41" t="s">
        <v>13</v>
      </c>
      <c r="J954" s="13" t="s">
        <v>1160</v>
      </c>
      <c r="K954" s="54">
        <v>1997</v>
      </c>
      <c r="L954" s="53" t="s">
        <v>1078</v>
      </c>
      <c r="M954" s="41" t="s">
        <v>919</v>
      </c>
      <c r="N954" s="53" t="s">
        <v>1086</v>
      </c>
    </row>
    <row r="955" spans="1:14" outlineLevel="2" x14ac:dyDescent="0.25">
      <c r="A955" s="13" t="s">
        <v>1145</v>
      </c>
      <c r="B955" s="8" t="s">
        <v>946</v>
      </c>
      <c r="C955" s="49" t="s">
        <v>11</v>
      </c>
      <c r="D955" s="9">
        <v>41790</v>
      </c>
      <c r="E955" s="10" t="s">
        <v>948</v>
      </c>
      <c r="F955" s="11">
        <v>70700</v>
      </c>
      <c r="G955" s="11">
        <v>-30362.26</v>
      </c>
      <c r="H955" s="11">
        <v>40337.74</v>
      </c>
      <c r="I955" s="41" t="s">
        <v>13</v>
      </c>
      <c r="J955" s="13" t="s">
        <v>1160</v>
      </c>
      <c r="K955" s="54">
        <v>1997</v>
      </c>
      <c r="L955" s="53" t="s">
        <v>1078</v>
      </c>
      <c r="M955" s="41" t="s">
        <v>919</v>
      </c>
      <c r="N955" s="53" t="s">
        <v>1086</v>
      </c>
    </row>
    <row r="956" spans="1:14" outlineLevel="2" x14ac:dyDescent="0.25">
      <c r="A956" s="13" t="s">
        <v>1145</v>
      </c>
      <c r="B956" s="8" t="s">
        <v>946</v>
      </c>
      <c r="C956" s="49" t="s">
        <v>15</v>
      </c>
      <c r="D956" s="9">
        <v>44500</v>
      </c>
      <c r="E956" s="10" t="s">
        <v>949</v>
      </c>
      <c r="F956" s="11">
        <v>3700</v>
      </c>
      <c r="G956" s="12">
        <v>-360.7</v>
      </c>
      <c r="H956" s="11">
        <v>3339.3</v>
      </c>
      <c r="I956" s="41" t="s">
        <v>13</v>
      </c>
      <c r="J956" s="13" t="s">
        <v>1160</v>
      </c>
      <c r="K956" s="54">
        <v>1997</v>
      </c>
      <c r="L956" s="53" t="s">
        <v>1078</v>
      </c>
      <c r="M956" s="41" t="s">
        <v>919</v>
      </c>
      <c r="N956" s="53" t="s">
        <v>1086</v>
      </c>
    </row>
    <row r="957" spans="1:14" s="23" customFormat="1" outlineLevel="1" x14ac:dyDescent="0.25">
      <c r="A957" s="22" t="s">
        <v>1145</v>
      </c>
      <c r="B957" s="17"/>
      <c r="C957" s="50"/>
      <c r="D957" s="18"/>
      <c r="E957" s="19"/>
      <c r="F957" s="20">
        <f>SUBTOTAL(9,F954:F956)</f>
        <v>471275</v>
      </c>
      <c r="G957" s="21">
        <f>SUBTOTAL(9,G954:G956)</f>
        <v>-238011.32</v>
      </c>
      <c r="H957" s="20">
        <f>SUBTOTAL(9,H954:H956)</f>
        <v>233263.68</v>
      </c>
      <c r="I957" s="42"/>
      <c r="J957" s="22"/>
      <c r="K957" s="55"/>
      <c r="L957" s="56"/>
      <c r="M957" s="42"/>
      <c r="N957" s="56"/>
    </row>
    <row r="958" spans="1:14" outlineLevel="2" x14ac:dyDescent="0.25">
      <c r="A958" s="13" t="s">
        <v>1146</v>
      </c>
      <c r="B958" s="8" t="s">
        <v>950</v>
      </c>
      <c r="C958" s="49" t="s">
        <v>62</v>
      </c>
      <c r="D958" s="9">
        <v>40237</v>
      </c>
      <c r="E958" s="10" t="s">
        <v>951</v>
      </c>
      <c r="F958" s="11">
        <v>400575</v>
      </c>
      <c r="G958" s="11">
        <v>-204740.19</v>
      </c>
      <c r="H958" s="11">
        <v>195834.81</v>
      </c>
      <c r="I958" s="41" t="s">
        <v>13</v>
      </c>
      <c r="J958" s="13" t="s">
        <v>1160</v>
      </c>
      <c r="K958" s="54">
        <v>1997</v>
      </c>
      <c r="L958" s="53" t="s">
        <v>1078</v>
      </c>
      <c r="M958" s="41" t="s">
        <v>919</v>
      </c>
      <c r="N958" s="53" t="s">
        <v>1086</v>
      </c>
    </row>
    <row r="959" spans="1:14" outlineLevel="2" x14ac:dyDescent="0.25">
      <c r="A959" s="13" t="s">
        <v>1146</v>
      </c>
      <c r="B959" s="8" t="s">
        <v>950</v>
      </c>
      <c r="C959" s="49" t="s">
        <v>11</v>
      </c>
      <c r="D959" s="9">
        <v>41790</v>
      </c>
      <c r="E959" s="10" t="s">
        <v>952</v>
      </c>
      <c r="F959" s="11">
        <v>70700</v>
      </c>
      <c r="G959" s="11">
        <v>-30362.26</v>
      </c>
      <c r="H959" s="11">
        <v>40337.74</v>
      </c>
      <c r="I959" s="41" t="s">
        <v>13</v>
      </c>
      <c r="J959" s="13" t="s">
        <v>1160</v>
      </c>
      <c r="K959" s="54">
        <v>1997</v>
      </c>
      <c r="L959" s="53" t="s">
        <v>1078</v>
      </c>
      <c r="M959" s="41" t="s">
        <v>919</v>
      </c>
      <c r="N959" s="53" t="s">
        <v>1086</v>
      </c>
    </row>
    <row r="960" spans="1:14" s="23" customFormat="1" outlineLevel="1" x14ac:dyDescent="0.25">
      <c r="A960" s="22" t="s">
        <v>1146</v>
      </c>
      <c r="B960" s="17"/>
      <c r="C960" s="50"/>
      <c r="D960" s="18"/>
      <c r="E960" s="19"/>
      <c r="F960" s="20">
        <f>SUBTOTAL(9,F958:F959)</f>
        <v>471275</v>
      </c>
      <c r="G960" s="20">
        <f>SUBTOTAL(9,G958:G959)</f>
        <v>-235102.45</v>
      </c>
      <c r="H960" s="20">
        <f>SUBTOTAL(9,H958:H959)</f>
        <v>236172.55</v>
      </c>
      <c r="I960" s="42"/>
      <c r="J960" s="22"/>
      <c r="K960" s="55"/>
      <c r="L960" s="56"/>
      <c r="M960" s="42"/>
      <c r="N960" s="56"/>
    </row>
    <row r="961" spans="1:14" outlineLevel="2" x14ac:dyDescent="0.25">
      <c r="A961" s="13" t="s">
        <v>1147</v>
      </c>
      <c r="B961" s="8" t="s">
        <v>953</v>
      </c>
      <c r="C961" s="49" t="s">
        <v>62</v>
      </c>
      <c r="D961" s="9">
        <v>40237</v>
      </c>
      <c r="E961" s="10" t="s">
        <v>954</v>
      </c>
      <c r="F961" s="11">
        <v>396875</v>
      </c>
      <c r="G961" s="11">
        <v>-204939.73</v>
      </c>
      <c r="H961" s="11">
        <v>191935.27</v>
      </c>
      <c r="I961" s="41" t="s">
        <v>13</v>
      </c>
      <c r="J961" s="13" t="s">
        <v>1160</v>
      </c>
      <c r="K961" s="54">
        <v>1997</v>
      </c>
      <c r="L961" s="53" t="s">
        <v>1078</v>
      </c>
      <c r="M961" s="41" t="s">
        <v>919</v>
      </c>
      <c r="N961" s="53" t="s">
        <v>1086</v>
      </c>
    </row>
    <row r="962" spans="1:14" outlineLevel="2" x14ac:dyDescent="0.25">
      <c r="A962" s="13" t="s">
        <v>1147</v>
      </c>
      <c r="B962" s="8" t="s">
        <v>953</v>
      </c>
      <c r="C962" s="49" t="s">
        <v>11</v>
      </c>
      <c r="D962" s="9">
        <v>41790</v>
      </c>
      <c r="E962" s="10" t="s">
        <v>955</v>
      </c>
      <c r="F962" s="11">
        <v>70700</v>
      </c>
      <c r="G962" s="11">
        <v>-30362.26</v>
      </c>
      <c r="H962" s="11">
        <v>40337.74</v>
      </c>
      <c r="I962" s="41" t="s">
        <v>13</v>
      </c>
      <c r="J962" s="13" t="s">
        <v>1160</v>
      </c>
      <c r="K962" s="54">
        <v>1997</v>
      </c>
      <c r="L962" s="53" t="s">
        <v>1078</v>
      </c>
      <c r="M962" s="41" t="s">
        <v>919</v>
      </c>
      <c r="N962" s="53" t="s">
        <v>1086</v>
      </c>
    </row>
    <row r="963" spans="1:14" outlineLevel="2" x14ac:dyDescent="0.25">
      <c r="A963" s="13" t="s">
        <v>1147</v>
      </c>
      <c r="B963" s="8" t="s">
        <v>953</v>
      </c>
      <c r="C963" s="49" t="s">
        <v>15</v>
      </c>
      <c r="D963" s="9">
        <v>44500</v>
      </c>
      <c r="E963" s="10" t="s">
        <v>956</v>
      </c>
      <c r="F963" s="11">
        <v>3700</v>
      </c>
      <c r="G963" s="12">
        <v>-360.7</v>
      </c>
      <c r="H963" s="11">
        <v>3339.3</v>
      </c>
      <c r="I963" s="41" t="s">
        <v>13</v>
      </c>
      <c r="J963" s="13" t="s">
        <v>1160</v>
      </c>
      <c r="K963" s="54">
        <v>1997</v>
      </c>
      <c r="L963" s="53" t="s">
        <v>1078</v>
      </c>
      <c r="M963" s="41" t="s">
        <v>919</v>
      </c>
      <c r="N963" s="53" t="s">
        <v>1086</v>
      </c>
    </row>
    <row r="964" spans="1:14" s="23" customFormat="1" outlineLevel="1" x14ac:dyDescent="0.25">
      <c r="A964" s="22" t="s">
        <v>1147</v>
      </c>
      <c r="B964" s="17"/>
      <c r="C964" s="50"/>
      <c r="D964" s="18"/>
      <c r="E964" s="19"/>
      <c r="F964" s="20">
        <f>SUBTOTAL(9,F961:F963)</f>
        <v>471275</v>
      </c>
      <c r="G964" s="21">
        <f>SUBTOTAL(9,G961:G963)</f>
        <v>-235662.69000000003</v>
      </c>
      <c r="H964" s="20">
        <f>SUBTOTAL(9,H961:H963)</f>
        <v>235612.30999999997</v>
      </c>
      <c r="I964" s="42"/>
      <c r="J964" s="22"/>
      <c r="K964" s="55"/>
      <c r="L964" s="56"/>
      <c r="M964" s="42"/>
      <c r="N964" s="56"/>
    </row>
    <row r="965" spans="1:14" outlineLevel="2" x14ac:dyDescent="0.25">
      <c r="A965" s="13" t="s">
        <v>1148</v>
      </c>
      <c r="B965" s="8" t="s">
        <v>957</v>
      </c>
      <c r="C965" s="49" t="s">
        <v>62</v>
      </c>
      <c r="D965" s="9">
        <v>40237</v>
      </c>
      <c r="E965" s="10" t="s">
        <v>958</v>
      </c>
      <c r="F965" s="11">
        <v>400575</v>
      </c>
      <c r="G965" s="11">
        <v>-204392.25</v>
      </c>
      <c r="H965" s="11">
        <v>196182.75</v>
      </c>
      <c r="I965" s="41" t="s">
        <v>13</v>
      </c>
      <c r="J965" s="13" t="s">
        <v>1160</v>
      </c>
      <c r="K965" s="54">
        <v>1997</v>
      </c>
      <c r="L965" s="53" t="s">
        <v>1078</v>
      </c>
      <c r="M965" s="41" t="s">
        <v>919</v>
      </c>
      <c r="N965" s="53" t="s">
        <v>1086</v>
      </c>
    </row>
    <row r="966" spans="1:14" outlineLevel="2" x14ac:dyDescent="0.25">
      <c r="A966" s="13" t="s">
        <v>1148</v>
      </c>
      <c r="B966" s="8" t="s">
        <v>957</v>
      </c>
      <c r="C966" s="49" t="s">
        <v>11</v>
      </c>
      <c r="D966" s="9">
        <v>41790</v>
      </c>
      <c r="E966" s="10" t="s">
        <v>959</v>
      </c>
      <c r="F966" s="11">
        <v>70700</v>
      </c>
      <c r="G966" s="11">
        <v>-30362.26</v>
      </c>
      <c r="H966" s="11">
        <v>40337.74</v>
      </c>
      <c r="I966" s="41" t="s">
        <v>13</v>
      </c>
      <c r="J966" s="13" t="s">
        <v>1160</v>
      </c>
      <c r="K966" s="54">
        <v>1997</v>
      </c>
      <c r="L966" s="53" t="s">
        <v>1078</v>
      </c>
      <c r="M966" s="41" t="s">
        <v>919</v>
      </c>
      <c r="N966" s="53" t="s">
        <v>1086</v>
      </c>
    </row>
    <row r="967" spans="1:14" s="23" customFormat="1" outlineLevel="1" x14ac:dyDescent="0.25">
      <c r="A967" s="22" t="s">
        <v>1148</v>
      </c>
      <c r="B967" s="17"/>
      <c r="C967" s="50"/>
      <c r="D967" s="18"/>
      <c r="E967" s="19"/>
      <c r="F967" s="20">
        <f>SUBTOTAL(9,F965:F966)</f>
        <v>471275</v>
      </c>
      <c r="G967" s="20">
        <f>SUBTOTAL(9,G965:G966)</f>
        <v>-234754.51</v>
      </c>
      <c r="H967" s="20">
        <f>SUBTOTAL(9,H965:H966)</f>
        <v>236520.49</v>
      </c>
      <c r="I967" s="42"/>
      <c r="J967" s="22"/>
      <c r="K967" s="55"/>
      <c r="L967" s="56"/>
      <c r="M967" s="42"/>
      <c r="N967" s="56"/>
    </row>
    <row r="968" spans="1:14" outlineLevel="2" x14ac:dyDescent="0.25">
      <c r="A968" s="13" t="s">
        <v>1149</v>
      </c>
      <c r="B968" s="8" t="s">
        <v>960</v>
      </c>
      <c r="C968" s="49" t="s">
        <v>62</v>
      </c>
      <c r="D968" s="9">
        <v>40178</v>
      </c>
      <c r="E968" s="10" t="s">
        <v>961</v>
      </c>
      <c r="F968" s="11">
        <v>396875</v>
      </c>
      <c r="G968" s="11">
        <v>-207288.36</v>
      </c>
      <c r="H968" s="11">
        <v>189586.64</v>
      </c>
      <c r="I968" s="41" t="s">
        <v>13</v>
      </c>
      <c r="J968" s="13" t="s">
        <v>1160</v>
      </c>
      <c r="K968" s="54">
        <v>1997</v>
      </c>
      <c r="L968" s="53" t="s">
        <v>1078</v>
      </c>
      <c r="M968" s="41" t="s">
        <v>919</v>
      </c>
      <c r="N968" s="53" t="s">
        <v>1086</v>
      </c>
    </row>
    <row r="969" spans="1:14" outlineLevel="2" x14ac:dyDescent="0.25">
      <c r="A969" s="13" t="s">
        <v>1149</v>
      </c>
      <c r="B969" s="8" t="s">
        <v>960</v>
      </c>
      <c r="C969" s="49" t="s">
        <v>11</v>
      </c>
      <c r="D969" s="9">
        <v>41790</v>
      </c>
      <c r="E969" s="10" t="s">
        <v>962</v>
      </c>
      <c r="F969" s="11">
        <v>70700</v>
      </c>
      <c r="G969" s="11">
        <v>-30362.26</v>
      </c>
      <c r="H969" s="11">
        <v>40337.74</v>
      </c>
      <c r="I969" s="41" t="s">
        <v>13</v>
      </c>
      <c r="J969" s="13" t="s">
        <v>1160</v>
      </c>
      <c r="K969" s="54">
        <v>1997</v>
      </c>
      <c r="L969" s="53" t="s">
        <v>1078</v>
      </c>
      <c r="M969" s="41" t="s">
        <v>919</v>
      </c>
      <c r="N969" s="53" t="s">
        <v>1086</v>
      </c>
    </row>
    <row r="970" spans="1:14" outlineLevel="2" x14ac:dyDescent="0.25">
      <c r="A970" s="13" t="s">
        <v>1149</v>
      </c>
      <c r="B970" s="8" t="s">
        <v>960</v>
      </c>
      <c r="C970" s="49" t="s">
        <v>15</v>
      </c>
      <c r="D970" s="9">
        <v>44500</v>
      </c>
      <c r="E970" s="10" t="s">
        <v>963</v>
      </c>
      <c r="F970" s="11">
        <v>3700</v>
      </c>
      <c r="G970" s="12">
        <v>-360.7</v>
      </c>
      <c r="H970" s="11">
        <v>3339.3</v>
      </c>
      <c r="I970" s="41" t="s">
        <v>13</v>
      </c>
      <c r="J970" s="13" t="s">
        <v>1160</v>
      </c>
      <c r="K970" s="54">
        <v>1997</v>
      </c>
      <c r="L970" s="53" t="s">
        <v>1078</v>
      </c>
      <c r="M970" s="41" t="s">
        <v>919</v>
      </c>
      <c r="N970" s="53" t="s">
        <v>1086</v>
      </c>
    </row>
    <row r="971" spans="1:14" s="23" customFormat="1" outlineLevel="1" x14ac:dyDescent="0.25">
      <c r="A971" s="22" t="s">
        <v>1149</v>
      </c>
      <c r="B971" s="17"/>
      <c r="C971" s="50"/>
      <c r="D971" s="18"/>
      <c r="E971" s="19"/>
      <c r="F971" s="20">
        <f>SUBTOTAL(9,F968:F970)</f>
        <v>471275</v>
      </c>
      <c r="G971" s="21">
        <f>SUBTOTAL(9,G968:G970)</f>
        <v>-238011.32</v>
      </c>
      <c r="H971" s="20">
        <f>SUBTOTAL(9,H968:H970)</f>
        <v>233263.68</v>
      </c>
      <c r="I971" s="42"/>
      <c r="J971" s="22"/>
      <c r="K971" s="55"/>
      <c r="L971" s="56"/>
      <c r="M971" s="42"/>
      <c r="N971" s="56"/>
    </row>
    <row r="972" spans="1:14" outlineLevel="2" x14ac:dyDescent="0.25">
      <c r="A972" s="13" t="s">
        <v>1150</v>
      </c>
      <c r="B972" s="8" t="s">
        <v>964</v>
      </c>
      <c r="C972" s="49" t="s">
        <v>62</v>
      </c>
      <c r="D972" s="9">
        <v>40178</v>
      </c>
      <c r="E972" s="10" t="s">
        <v>965</v>
      </c>
      <c r="F972" s="11">
        <v>396875</v>
      </c>
      <c r="G972" s="11">
        <v>-207288.36</v>
      </c>
      <c r="H972" s="11">
        <v>189586.64</v>
      </c>
      <c r="I972" s="41" t="s">
        <v>13</v>
      </c>
      <c r="J972" s="13" t="s">
        <v>1160</v>
      </c>
      <c r="K972" s="54">
        <v>1997</v>
      </c>
      <c r="L972" s="53" t="s">
        <v>1078</v>
      </c>
      <c r="M972" s="41" t="s">
        <v>919</v>
      </c>
      <c r="N972" s="53" t="s">
        <v>1086</v>
      </c>
    </row>
    <row r="973" spans="1:14" outlineLevel="2" x14ac:dyDescent="0.25">
      <c r="A973" s="13" t="s">
        <v>1150</v>
      </c>
      <c r="B973" s="8" t="s">
        <v>964</v>
      </c>
      <c r="C973" s="49" t="s">
        <v>11</v>
      </c>
      <c r="D973" s="9">
        <v>41790</v>
      </c>
      <c r="E973" s="10" t="s">
        <v>966</v>
      </c>
      <c r="F973" s="11">
        <v>70700</v>
      </c>
      <c r="G973" s="11">
        <v>-30362.26</v>
      </c>
      <c r="H973" s="11">
        <v>40337.74</v>
      </c>
      <c r="I973" s="41" t="s">
        <v>13</v>
      </c>
      <c r="J973" s="13" t="s">
        <v>1160</v>
      </c>
      <c r="K973" s="54">
        <v>1997</v>
      </c>
      <c r="L973" s="53" t="s">
        <v>1078</v>
      </c>
      <c r="M973" s="41" t="s">
        <v>919</v>
      </c>
      <c r="N973" s="53" t="s">
        <v>1086</v>
      </c>
    </row>
    <row r="974" spans="1:14" outlineLevel="2" x14ac:dyDescent="0.25">
      <c r="A974" s="13" t="s">
        <v>1150</v>
      </c>
      <c r="B974" s="8" t="s">
        <v>964</v>
      </c>
      <c r="C974" s="49" t="s">
        <v>15</v>
      </c>
      <c r="D974" s="9">
        <v>44500</v>
      </c>
      <c r="E974" s="10" t="s">
        <v>967</v>
      </c>
      <c r="F974" s="11">
        <v>3700</v>
      </c>
      <c r="G974" s="12">
        <v>-360.7</v>
      </c>
      <c r="H974" s="11">
        <v>3339.3</v>
      </c>
      <c r="I974" s="41" t="s">
        <v>13</v>
      </c>
      <c r="J974" s="13" t="s">
        <v>1160</v>
      </c>
      <c r="K974" s="54">
        <v>1997</v>
      </c>
      <c r="L974" s="53" t="s">
        <v>1078</v>
      </c>
      <c r="M974" s="41" t="s">
        <v>919</v>
      </c>
      <c r="N974" s="53" t="s">
        <v>1086</v>
      </c>
    </row>
    <row r="975" spans="1:14" s="23" customFormat="1" outlineLevel="1" x14ac:dyDescent="0.25">
      <c r="A975" s="22" t="s">
        <v>1150</v>
      </c>
      <c r="B975" s="17"/>
      <c r="C975" s="50"/>
      <c r="D975" s="18"/>
      <c r="E975" s="19"/>
      <c r="F975" s="20">
        <f>SUBTOTAL(9,F972:F974)</f>
        <v>471275</v>
      </c>
      <c r="G975" s="21">
        <f>SUBTOTAL(9,G972:G974)</f>
        <v>-238011.32</v>
      </c>
      <c r="H975" s="20">
        <f>SUBTOTAL(9,H972:H974)</f>
        <v>233263.68</v>
      </c>
      <c r="I975" s="42"/>
      <c r="J975" s="22"/>
      <c r="K975" s="55"/>
      <c r="L975" s="56"/>
      <c r="M975" s="42"/>
      <c r="N975" s="56"/>
    </row>
    <row r="976" spans="1:14" outlineLevel="2" x14ac:dyDescent="0.25">
      <c r="A976" s="13" t="s">
        <v>1138</v>
      </c>
      <c r="B976" s="8" t="s">
        <v>971</v>
      </c>
      <c r="C976" s="49" t="s">
        <v>62</v>
      </c>
      <c r="D976" s="9">
        <v>39539</v>
      </c>
      <c r="E976" s="10" t="s">
        <v>972</v>
      </c>
      <c r="F976" s="11">
        <v>186916.93</v>
      </c>
      <c r="G976" s="11">
        <v>-111578.2</v>
      </c>
      <c r="H976" s="11">
        <v>75338.73</v>
      </c>
      <c r="I976" s="41" t="s">
        <v>13</v>
      </c>
      <c r="J976" s="13" t="s">
        <v>1160</v>
      </c>
      <c r="K976" s="54">
        <v>1997</v>
      </c>
      <c r="L976" s="53" t="s">
        <v>1078</v>
      </c>
      <c r="M976" s="41" t="s">
        <v>973</v>
      </c>
      <c r="N976" s="53" t="s">
        <v>1087</v>
      </c>
    </row>
    <row r="977" spans="1:14" outlineLevel="2" x14ac:dyDescent="0.25">
      <c r="A977" s="13" t="s">
        <v>1138</v>
      </c>
      <c r="B977" s="8" t="s">
        <v>971</v>
      </c>
      <c r="C977" s="49" t="s">
        <v>11</v>
      </c>
      <c r="D977" s="9">
        <v>44197</v>
      </c>
      <c r="E977" s="10" t="s">
        <v>974</v>
      </c>
      <c r="F977" s="11">
        <v>2214.39</v>
      </c>
      <c r="G977" s="11">
        <v>-2214.39</v>
      </c>
      <c r="H977" s="12">
        <v>0</v>
      </c>
      <c r="I977" s="41" t="s">
        <v>13</v>
      </c>
      <c r="J977" s="13" t="s">
        <v>1160</v>
      </c>
      <c r="K977" s="54">
        <v>1997</v>
      </c>
      <c r="L977" s="53" t="s">
        <v>1078</v>
      </c>
      <c r="M977" s="41" t="s">
        <v>973</v>
      </c>
      <c r="N977" s="53" t="s">
        <v>1087</v>
      </c>
    </row>
    <row r="978" spans="1:14" outlineLevel="2" x14ac:dyDescent="0.25">
      <c r="A978" s="13" t="s">
        <v>1138</v>
      </c>
      <c r="B978" s="8" t="s">
        <v>971</v>
      </c>
      <c r="C978" s="49" t="s">
        <v>15</v>
      </c>
      <c r="D978" s="9">
        <v>43100</v>
      </c>
      <c r="E978" s="10" t="s">
        <v>975</v>
      </c>
      <c r="F978" s="11">
        <v>4900</v>
      </c>
      <c r="G978" s="12">
        <v>-980.54</v>
      </c>
      <c r="H978" s="11">
        <v>3919.46</v>
      </c>
      <c r="I978" s="41" t="s">
        <v>13</v>
      </c>
      <c r="J978" s="13" t="s">
        <v>1160</v>
      </c>
      <c r="K978" s="54">
        <v>1997</v>
      </c>
      <c r="L978" s="53" t="s">
        <v>1078</v>
      </c>
      <c r="M978" s="41" t="s">
        <v>973</v>
      </c>
      <c r="N978" s="53" t="s">
        <v>1087</v>
      </c>
    </row>
    <row r="979" spans="1:14" outlineLevel="2" x14ac:dyDescent="0.25">
      <c r="A979" s="13" t="s">
        <v>1138</v>
      </c>
      <c r="B979" s="8" t="s">
        <v>971</v>
      </c>
      <c r="C979" s="49" t="s">
        <v>18</v>
      </c>
      <c r="D979" s="9">
        <v>43890</v>
      </c>
      <c r="E979" s="10" t="s">
        <v>976</v>
      </c>
      <c r="F979" s="11">
        <v>8475</v>
      </c>
      <c r="G979" s="11">
        <v>-2004.9</v>
      </c>
      <c r="H979" s="11">
        <v>6470.1</v>
      </c>
      <c r="I979" s="41" t="s">
        <v>13</v>
      </c>
      <c r="J979" s="13" t="s">
        <v>1160</v>
      </c>
      <c r="K979" s="54">
        <v>1997</v>
      </c>
      <c r="L979" s="53" t="s">
        <v>1078</v>
      </c>
      <c r="M979" s="41" t="s">
        <v>973</v>
      </c>
      <c r="N979" s="53" t="s">
        <v>1087</v>
      </c>
    </row>
    <row r="980" spans="1:14" outlineLevel="2" x14ac:dyDescent="0.25">
      <c r="A980" s="13" t="s">
        <v>1138</v>
      </c>
      <c r="B980" s="8" t="s">
        <v>971</v>
      </c>
      <c r="C980" s="49" t="s">
        <v>26</v>
      </c>
      <c r="D980" s="9">
        <v>44651</v>
      </c>
      <c r="E980" s="10" t="s">
        <v>977</v>
      </c>
      <c r="F980" s="11">
        <v>72709.259999999995</v>
      </c>
      <c r="G980" s="11">
        <v>-2199.21</v>
      </c>
      <c r="H980" s="11">
        <v>70510.05</v>
      </c>
      <c r="I980" s="41" t="s">
        <v>13</v>
      </c>
      <c r="J980" s="13" t="s">
        <v>1160</v>
      </c>
      <c r="K980" s="54">
        <v>1997</v>
      </c>
      <c r="L980" s="53" t="s">
        <v>1078</v>
      </c>
      <c r="M980" s="41" t="s">
        <v>973</v>
      </c>
      <c r="N980" s="53" t="s">
        <v>1087</v>
      </c>
    </row>
    <row r="981" spans="1:14" outlineLevel="2" x14ac:dyDescent="0.25">
      <c r="A981" s="13" t="s">
        <v>1138</v>
      </c>
      <c r="B981" s="8" t="s">
        <v>971</v>
      </c>
      <c r="C981" s="49" t="s">
        <v>22</v>
      </c>
      <c r="D981" s="9">
        <v>44500</v>
      </c>
      <c r="E981" s="10" t="s">
        <v>978</v>
      </c>
      <c r="F981" s="11">
        <v>2708.18</v>
      </c>
      <c r="G981" s="12">
        <v>-264.01</v>
      </c>
      <c r="H981" s="11">
        <v>2444.17</v>
      </c>
      <c r="I981" s="41" t="s">
        <v>13</v>
      </c>
      <c r="J981" s="13" t="s">
        <v>1160</v>
      </c>
      <c r="K981" s="54">
        <v>1997</v>
      </c>
      <c r="L981" s="53" t="s">
        <v>1078</v>
      </c>
      <c r="M981" s="41" t="s">
        <v>973</v>
      </c>
      <c r="N981" s="53" t="s">
        <v>1087</v>
      </c>
    </row>
    <row r="982" spans="1:14" outlineLevel="2" x14ac:dyDescent="0.25">
      <c r="A982" s="13" t="s">
        <v>1138</v>
      </c>
      <c r="B982" s="8" t="s">
        <v>971</v>
      </c>
      <c r="C982" s="49" t="s">
        <v>20</v>
      </c>
      <c r="D982" s="9">
        <v>44439</v>
      </c>
      <c r="E982" s="10" t="s">
        <v>979</v>
      </c>
      <c r="F982" s="11">
        <v>954730</v>
      </c>
      <c r="G982" s="11">
        <v>-102650.85</v>
      </c>
      <c r="H982" s="11">
        <v>852079.15</v>
      </c>
      <c r="I982" s="41" t="s">
        <v>13</v>
      </c>
      <c r="J982" s="13" t="s">
        <v>1160</v>
      </c>
      <c r="K982" s="54">
        <v>1997</v>
      </c>
      <c r="L982" s="53" t="s">
        <v>1078</v>
      </c>
      <c r="M982" s="41" t="s">
        <v>973</v>
      </c>
      <c r="N982" s="53" t="s">
        <v>1087</v>
      </c>
    </row>
    <row r="983" spans="1:14" s="23" customFormat="1" outlineLevel="1" x14ac:dyDescent="0.25">
      <c r="A983" s="22" t="s">
        <v>1138</v>
      </c>
      <c r="B983" s="17"/>
      <c r="C983" s="50"/>
      <c r="D983" s="18"/>
      <c r="E983" s="19"/>
      <c r="F983" s="20">
        <f>SUBTOTAL(9,F976:F982)</f>
        <v>1232653.76</v>
      </c>
      <c r="G983" s="20">
        <f>SUBTOTAL(9,G976:G982)</f>
        <v>-221892.09999999998</v>
      </c>
      <c r="H983" s="20">
        <f>SUBTOTAL(9,H976:H982)</f>
        <v>1010761.66</v>
      </c>
      <c r="I983" s="42"/>
      <c r="J983" s="22"/>
      <c r="K983" s="55"/>
      <c r="L983" s="56"/>
      <c r="M983" s="42"/>
      <c r="N983" s="56"/>
    </row>
    <row r="984" spans="1:14" outlineLevel="2" x14ac:dyDescent="0.25">
      <c r="A984" s="13" t="s">
        <v>1139</v>
      </c>
      <c r="B984" s="8" t="s">
        <v>980</v>
      </c>
      <c r="C984" s="49" t="s">
        <v>62</v>
      </c>
      <c r="D984" s="9">
        <v>39539</v>
      </c>
      <c r="E984" s="10" t="s">
        <v>981</v>
      </c>
      <c r="F984" s="11">
        <v>186916.93</v>
      </c>
      <c r="G984" s="11">
        <v>-111537.35</v>
      </c>
      <c r="H984" s="11">
        <v>75379.58</v>
      </c>
      <c r="I984" s="41" t="s">
        <v>13</v>
      </c>
      <c r="J984" s="13" t="s">
        <v>1160</v>
      </c>
      <c r="K984" s="54">
        <v>1997</v>
      </c>
      <c r="L984" s="53" t="s">
        <v>1078</v>
      </c>
      <c r="M984" s="41" t="s">
        <v>973</v>
      </c>
      <c r="N984" s="53" t="s">
        <v>1087</v>
      </c>
    </row>
    <row r="985" spans="1:14" outlineLevel="2" x14ac:dyDescent="0.25">
      <c r="A985" s="13" t="s">
        <v>1139</v>
      </c>
      <c r="B985" s="8" t="s">
        <v>980</v>
      </c>
      <c r="C985" s="49" t="s">
        <v>11</v>
      </c>
      <c r="D985" s="9">
        <v>44197</v>
      </c>
      <c r="E985" s="10" t="s">
        <v>982</v>
      </c>
      <c r="F985" s="11">
        <v>2214.39</v>
      </c>
      <c r="G985" s="11">
        <v>-2214.39</v>
      </c>
      <c r="H985" s="12">
        <v>0</v>
      </c>
      <c r="I985" s="41" t="s">
        <v>13</v>
      </c>
      <c r="J985" s="13" t="s">
        <v>1160</v>
      </c>
      <c r="K985" s="54">
        <v>1997</v>
      </c>
      <c r="L985" s="53" t="s">
        <v>1078</v>
      </c>
      <c r="M985" s="41" t="s">
        <v>973</v>
      </c>
      <c r="N985" s="53" t="s">
        <v>1087</v>
      </c>
    </row>
    <row r="986" spans="1:14" outlineLevel="2" x14ac:dyDescent="0.25">
      <c r="A986" s="13" t="s">
        <v>1139</v>
      </c>
      <c r="B986" s="8" t="s">
        <v>980</v>
      </c>
      <c r="C986" s="49" t="s">
        <v>15</v>
      </c>
      <c r="D986" s="9">
        <v>43100</v>
      </c>
      <c r="E986" s="10" t="s">
        <v>983</v>
      </c>
      <c r="F986" s="11">
        <v>4900</v>
      </c>
      <c r="G986" s="12">
        <v>-980.54</v>
      </c>
      <c r="H986" s="11">
        <v>3919.46</v>
      </c>
      <c r="I986" s="41" t="s">
        <v>13</v>
      </c>
      <c r="J986" s="13" t="s">
        <v>1160</v>
      </c>
      <c r="K986" s="54">
        <v>1997</v>
      </c>
      <c r="L986" s="53" t="s">
        <v>1078</v>
      </c>
      <c r="M986" s="41" t="s">
        <v>973</v>
      </c>
      <c r="N986" s="53" t="s">
        <v>1087</v>
      </c>
    </row>
    <row r="987" spans="1:14" outlineLevel="2" x14ac:dyDescent="0.25">
      <c r="A987" s="13" t="s">
        <v>1139</v>
      </c>
      <c r="B987" s="8" t="s">
        <v>980</v>
      </c>
      <c r="C987" s="49" t="s">
        <v>18</v>
      </c>
      <c r="D987" s="9">
        <v>43890</v>
      </c>
      <c r="E987" s="10" t="s">
        <v>984</v>
      </c>
      <c r="F987" s="11">
        <v>8475</v>
      </c>
      <c r="G987" s="11">
        <v>-2004.9</v>
      </c>
      <c r="H987" s="11">
        <v>6470.1</v>
      </c>
      <c r="I987" s="41" t="s">
        <v>13</v>
      </c>
      <c r="J987" s="13" t="s">
        <v>1160</v>
      </c>
      <c r="K987" s="54">
        <v>1997</v>
      </c>
      <c r="L987" s="53" t="s">
        <v>1078</v>
      </c>
      <c r="M987" s="41" t="s">
        <v>973</v>
      </c>
      <c r="N987" s="53" t="s">
        <v>1087</v>
      </c>
    </row>
    <row r="988" spans="1:14" outlineLevel="2" x14ac:dyDescent="0.25">
      <c r="A988" s="13" t="s">
        <v>1139</v>
      </c>
      <c r="B988" s="8" t="s">
        <v>980</v>
      </c>
      <c r="C988" s="49" t="s">
        <v>22</v>
      </c>
      <c r="D988" s="9">
        <v>44651</v>
      </c>
      <c r="E988" s="10" t="s">
        <v>985</v>
      </c>
      <c r="F988" s="11">
        <v>72709.259999999995</v>
      </c>
      <c r="G988" s="11">
        <v>-2199.21</v>
      </c>
      <c r="H988" s="11">
        <v>70510.05</v>
      </c>
      <c r="I988" s="41" t="s">
        <v>13</v>
      </c>
      <c r="J988" s="13" t="s">
        <v>1160</v>
      </c>
      <c r="K988" s="54">
        <v>1997</v>
      </c>
      <c r="L988" s="53" t="s">
        <v>1078</v>
      </c>
      <c r="M988" s="41" t="s">
        <v>973</v>
      </c>
      <c r="N988" s="53" t="s">
        <v>1087</v>
      </c>
    </row>
    <row r="989" spans="1:14" outlineLevel="2" x14ac:dyDescent="0.25">
      <c r="A989" s="13" t="s">
        <v>1139</v>
      </c>
      <c r="B989" s="8" t="s">
        <v>980</v>
      </c>
      <c r="C989" s="49" t="s">
        <v>20</v>
      </c>
      <c r="D989" s="9">
        <v>39539</v>
      </c>
      <c r="E989" s="10" t="s">
        <v>986</v>
      </c>
      <c r="F989" s="11">
        <v>954730</v>
      </c>
      <c r="G989" s="11">
        <v>-102650.85</v>
      </c>
      <c r="H989" s="11">
        <v>852079.15</v>
      </c>
      <c r="I989" s="41" t="s">
        <v>13</v>
      </c>
      <c r="J989" s="13" t="s">
        <v>1160</v>
      </c>
      <c r="K989" s="54">
        <v>1997</v>
      </c>
      <c r="L989" s="53" t="s">
        <v>1078</v>
      </c>
      <c r="M989" s="41" t="s">
        <v>973</v>
      </c>
      <c r="N989" s="53" t="s">
        <v>1087</v>
      </c>
    </row>
    <row r="990" spans="1:14" s="23" customFormat="1" outlineLevel="1" x14ac:dyDescent="0.25">
      <c r="A990" s="22" t="s">
        <v>1139</v>
      </c>
      <c r="B990" s="17"/>
      <c r="C990" s="50"/>
      <c r="D990" s="18"/>
      <c r="E990" s="19"/>
      <c r="F990" s="20">
        <f>SUBTOTAL(9,F984:F989)</f>
        <v>1229945.58</v>
      </c>
      <c r="G990" s="20">
        <f>SUBTOTAL(9,G984:G989)</f>
        <v>-221587.24</v>
      </c>
      <c r="H990" s="20">
        <f>SUBTOTAL(9,H984:H989)</f>
        <v>1008358.3400000001</v>
      </c>
      <c r="I990" s="42"/>
      <c r="J990" s="22"/>
      <c r="K990" s="55"/>
      <c r="L990" s="56"/>
      <c r="M990" s="42"/>
      <c r="N990" s="56"/>
    </row>
    <row r="991" spans="1:14" outlineLevel="2" x14ac:dyDescent="0.25">
      <c r="A991" s="13" t="s">
        <v>1151</v>
      </c>
      <c r="B991" s="8" t="s">
        <v>987</v>
      </c>
      <c r="C991" s="49" t="s">
        <v>62</v>
      </c>
      <c r="D991" s="9">
        <v>40178</v>
      </c>
      <c r="E991" s="10" t="s">
        <v>988</v>
      </c>
      <c r="F991" s="11">
        <v>396875</v>
      </c>
      <c r="G991" s="11">
        <v>-207288.36</v>
      </c>
      <c r="H991" s="11">
        <v>189586.64</v>
      </c>
      <c r="I991" s="41" t="s">
        <v>13</v>
      </c>
      <c r="J991" s="13" t="s">
        <v>1160</v>
      </c>
      <c r="K991" s="54">
        <v>1997</v>
      </c>
      <c r="L991" s="53" t="s">
        <v>1078</v>
      </c>
      <c r="M991" s="41" t="s">
        <v>973</v>
      </c>
      <c r="N991" s="53" t="s">
        <v>1087</v>
      </c>
    </row>
    <row r="992" spans="1:14" outlineLevel="2" x14ac:dyDescent="0.25">
      <c r="A992" s="13" t="s">
        <v>1151</v>
      </c>
      <c r="B992" s="8" t="s">
        <v>987</v>
      </c>
      <c r="C992" s="49" t="s">
        <v>11</v>
      </c>
      <c r="D992" s="9">
        <v>41790</v>
      </c>
      <c r="E992" s="10" t="s">
        <v>989</v>
      </c>
      <c r="F992" s="11">
        <v>70700</v>
      </c>
      <c r="G992" s="11">
        <v>-30362.26</v>
      </c>
      <c r="H992" s="11">
        <v>40337.74</v>
      </c>
      <c r="I992" s="41" t="s">
        <v>13</v>
      </c>
      <c r="J992" s="13" t="s">
        <v>1160</v>
      </c>
      <c r="K992" s="54">
        <v>1997</v>
      </c>
      <c r="L992" s="53" t="s">
        <v>1078</v>
      </c>
      <c r="M992" s="41" t="s">
        <v>973</v>
      </c>
      <c r="N992" s="53" t="s">
        <v>1087</v>
      </c>
    </row>
    <row r="993" spans="1:14" outlineLevel="2" x14ac:dyDescent="0.25">
      <c r="A993" s="13" t="s">
        <v>1151</v>
      </c>
      <c r="B993" s="8" t="s">
        <v>987</v>
      </c>
      <c r="C993" s="49" t="s">
        <v>15</v>
      </c>
      <c r="D993" s="9">
        <v>44561</v>
      </c>
      <c r="E993" s="10" t="s">
        <v>990</v>
      </c>
      <c r="F993" s="11">
        <v>3700</v>
      </c>
      <c r="G993" s="12">
        <v>-309.17</v>
      </c>
      <c r="H993" s="11">
        <v>3390.83</v>
      </c>
      <c r="I993" s="41" t="s">
        <v>13</v>
      </c>
      <c r="J993" s="13" t="s">
        <v>1160</v>
      </c>
      <c r="K993" s="54">
        <v>1997</v>
      </c>
      <c r="L993" s="53" t="s">
        <v>1078</v>
      </c>
      <c r="M993" s="41" t="s">
        <v>973</v>
      </c>
      <c r="N993" s="53" t="s">
        <v>1087</v>
      </c>
    </row>
    <row r="994" spans="1:14" s="23" customFormat="1" outlineLevel="1" x14ac:dyDescent="0.25">
      <c r="A994" s="22" t="s">
        <v>1151</v>
      </c>
      <c r="B994" s="17"/>
      <c r="C994" s="50"/>
      <c r="D994" s="18"/>
      <c r="E994" s="19"/>
      <c r="F994" s="20">
        <f>SUBTOTAL(9,F991:F993)</f>
        <v>471275</v>
      </c>
      <c r="G994" s="21">
        <f>SUBTOTAL(9,G991:G993)</f>
        <v>-237959.79</v>
      </c>
      <c r="H994" s="20">
        <f>SUBTOTAL(9,H991:H993)</f>
        <v>233315.21</v>
      </c>
      <c r="I994" s="42"/>
      <c r="J994" s="22"/>
      <c r="K994" s="55"/>
      <c r="L994" s="56"/>
      <c r="M994" s="42"/>
      <c r="N994" s="56"/>
    </row>
    <row r="995" spans="1:14" outlineLevel="2" x14ac:dyDescent="0.25">
      <c r="A995" s="13" t="s">
        <v>1152</v>
      </c>
      <c r="B995" s="8" t="s">
        <v>991</v>
      </c>
      <c r="C995" s="49" t="s">
        <v>62</v>
      </c>
      <c r="D995" s="9">
        <v>40178</v>
      </c>
      <c r="E995" s="10" t="s">
        <v>992</v>
      </c>
      <c r="F995" s="11">
        <v>396875</v>
      </c>
      <c r="G995" s="11">
        <v>-207288.36</v>
      </c>
      <c r="H995" s="11">
        <v>189586.64</v>
      </c>
      <c r="I995" s="41" t="s">
        <v>13</v>
      </c>
      <c r="J995" s="13" t="s">
        <v>1160</v>
      </c>
      <c r="K995" s="54">
        <v>1997</v>
      </c>
      <c r="L995" s="53" t="s">
        <v>1078</v>
      </c>
      <c r="M995" s="41" t="s">
        <v>973</v>
      </c>
      <c r="N995" s="53" t="s">
        <v>1087</v>
      </c>
    </row>
    <row r="996" spans="1:14" outlineLevel="2" x14ac:dyDescent="0.25">
      <c r="A996" s="13" t="s">
        <v>1152</v>
      </c>
      <c r="B996" s="8" t="s">
        <v>991</v>
      </c>
      <c r="C996" s="49" t="s">
        <v>11</v>
      </c>
      <c r="D996" s="9">
        <v>41790</v>
      </c>
      <c r="E996" s="10" t="s">
        <v>993</v>
      </c>
      <c r="F996" s="11">
        <v>70700</v>
      </c>
      <c r="G996" s="11">
        <v>-30362.26</v>
      </c>
      <c r="H996" s="11">
        <v>40337.74</v>
      </c>
      <c r="I996" s="41" t="s">
        <v>13</v>
      </c>
      <c r="J996" s="13" t="s">
        <v>1160</v>
      </c>
      <c r="K996" s="54">
        <v>1997</v>
      </c>
      <c r="L996" s="53" t="s">
        <v>1078</v>
      </c>
      <c r="M996" s="41" t="s">
        <v>973</v>
      </c>
      <c r="N996" s="53" t="s">
        <v>1087</v>
      </c>
    </row>
    <row r="997" spans="1:14" outlineLevel="2" x14ac:dyDescent="0.25">
      <c r="A997" s="13" t="s">
        <v>1152</v>
      </c>
      <c r="B997" s="8" t="s">
        <v>991</v>
      </c>
      <c r="C997" s="49" t="s">
        <v>15</v>
      </c>
      <c r="D997" s="9">
        <v>43890</v>
      </c>
      <c r="E997" s="10" t="s">
        <v>994</v>
      </c>
      <c r="F997" s="11">
        <v>8475</v>
      </c>
      <c r="G997" s="11">
        <v>-2004.9</v>
      </c>
      <c r="H997" s="11">
        <v>6470.1</v>
      </c>
      <c r="I997" s="41" t="s">
        <v>13</v>
      </c>
      <c r="J997" s="13" t="s">
        <v>1160</v>
      </c>
      <c r="K997" s="54">
        <v>1997</v>
      </c>
      <c r="L997" s="53" t="s">
        <v>1078</v>
      </c>
      <c r="M997" s="41" t="s">
        <v>973</v>
      </c>
      <c r="N997" s="53" t="s">
        <v>1087</v>
      </c>
    </row>
    <row r="998" spans="1:14" outlineLevel="2" x14ac:dyDescent="0.25">
      <c r="A998" s="13" t="s">
        <v>1152</v>
      </c>
      <c r="B998" s="8" t="s">
        <v>991</v>
      </c>
      <c r="C998" s="49" t="s">
        <v>18</v>
      </c>
      <c r="D998" s="9">
        <v>42429</v>
      </c>
      <c r="E998" s="10" t="s">
        <v>995</v>
      </c>
      <c r="F998" s="11">
        <v>35368.61</v>
      </c>
      <c r="G998" s="11">
        <v>-13528.96</v>
      </c>
      <c r="H998" s="11">
        <v>21839.65</v>
      </c>
      <c r="I998" s="41" t="s">
        <v>13</v>
      </c>
      <c r="J998" s="13" t="s">
        <v>1160</v>
      </c>
      <c r="K998" s="54">
        <v>1997</v>
      </c>
      <c r="L998" s="53" t="s">
        <v>1078</v>
      </c>
      <c r="M998" s="41" t="s">
        <v>973</v>
      </c>
      <c r="N998" s="53" t="s">
        <v>1087</v>
      </c>
    </row>
    <row r="999" spans="1:14" s="23" customFormat="1" outlineLevel="1" x14ac:dyDescent="0.25">
      <c r="A999" s="22" t="s">
        <v>1152</v>
      </c>
      <c r="B999" s="17"/>
      <c r="C999" s="50"/>
      <c r="D999" s="18"/>
      <c r="E999" s="19"/>
      <c r="F999" s="20">
        <f>SUBTOTAL(9,F995:F998)</f>
        <v>511418.61</v>
      </c>
      <c r="G999" s="20">
        <f>SUBTOTAL(9,G995:G998)</f>
        <v>-253184.47999999998</v>
      </c>
      <c r="H999" s="20">
        <f>SUBTOTAL(9,H995:H998)</f>
        <v>258234.13</v>
      </c>
      <c r="I999" s="42"/>
      <c r="J999" s="22"/>
      <c r="K999" s="55"/>
      <c r="L999" s="56"/>
      <c r="M999" s="42"/>
      <c r="N999" s="56"/>
    </row>
    <row r="1000" spans="1:14" outlineLevel="2" x14ac:dyDescent="0.25">
      <c r="A1000" s="13" t="s">
        <v>1153</v>
      </c>
      <c r="B1000" s="8" t="s">
        <v>996</v>
      </c>
      <c r="C1000" s="49" t="s">
        <v>62</v>
      </c>
      <c r="D1000" s="9">
        <v>40178</v>
      </c>
      <c r="E1000" s="10" t="s">
        <v>997</v>
      </c>
      <c r="F1000" s="11">
        <v>396875</v>
      </c>
      <c r="G1000" s="11">
        <v>-207288.36</v>
      </c>
      <c r="H1000" s="11">
        <v>189586.64</v>
      </c>
      <c r="I1000" s="41" t="s">
        <v>13</v>
      </c>
      <c r="J1000" s="13" t="s">
        <v>1160</v>
      </c>
      <c r="K1000" s="54">
        <v>1997</v>
      </c>
      <c r="L1000" s="53" t="s">
        <v>1078</v>
      </c>
      <c r="M1000" s="41" t="s">
        <v>973</v>
      </c>
      <c r="N1000" s="53" t="s">
        <v>1087</v>
      </c>
    </row>
    <row r="1001" spans="1:14" outlineLevel="2" x14ac:dyDescent="0.25">
      <c r="A1001" s="13" t="s">
        <v>1153</v>
      </c>
      <c r="B1001" s="8" t="s">
        <v>996</v>
      </c>
      <c r="C1001" s="49" t="s">
        <v>11</v>
      </c>
      <c r="D1001" s="9">
        <v>41790</v>
      </c>
      <c r="E1001" s="10" t="s">
        <v>998</v>
      </c>
      <c r="F1001" s="11">
        <v>70700</v>
      </c>
      <c r="G1001" s="11">
        <v>-30362.26</v>
      </c>
      <c r="H1001" s="11">
        <v>40337.74</v>
      </c>
      <c r="I1001" s="41" t="s">
        <v>13</v>
      </c>
      <c r="J1001" s="13" t="s">
        <v>1160</v>
      </c>
      <c r="K1001" s="54">
        <v>1997</v>
      </c>
      <c r="L1001" s="53" t="s">
        <v>1078</v>
      </c>
      <c r="M1001" s="41" t="s">
        <v>973</v>
      </c>
      <c r="N1001" s="53" t="s">
        <v>1087</v>
      </c>
    </row>
    <row r="1002" spans="1:14" outlineLevel="2" x14ac:dyDescent="0.25">
      <c r="A1002" s="13" t="s">
        <v>1153</v>
      </c>
      <c r="B1002" s="8" t="s">
        <v>996</v>
      </c>
      <c r="C1002" s="49" t="s">
        <v>18</v>
      </c>
      <c r="D1002" s="9">
        <v>40178</v>
      </c>
      <c r="E1002" s="10" t="s">
        <v>999</v>
      </c>
      <c r="F1002" s="11">
        <v>35368.61</v>
      </c>
      <c r="G1002" s="11">
        <v>-13528.96</v>
      </c>
      <c r="H1002" s="11">
        <v>21839.65</v>
      </c>
      <c r="I1002" s="41" t="s">
        <v>13</v>
      </c>
      <c r="J1002" s="13" t="s">
        <v>1160</v>
      </c>
      <c r="K1002" s="54">
        <v>1997</v>
      </c>
      <c r="L1002" s="53" t="s">
        <v>1078</v>
      </c>
      <c r="M1002" s="41" t="s">
        <v>973</v>
      </c>
      <c r="N1002" s="53" t="s">
        <v>1087</v>
      </c>
    </row>
    <row r="1003" spans="1:14" outlineLevel="2" x14ac:dyDescent="0.25">
      <c r="A1003" s="13" t="s">
        <v>1153</v>
      </c>
      <c r="B1003" s="8" t="s">
        <v>996</v>
      </c>
      <c r="C1003" s="49" t="s">
        <v>20</v>
      </c>
      <c r="D1003" s="9">
        <v>44500</v>
      </c>
      <c r="E1003" s="10" t="s">
        <v>1000</v>
      </c>
      <c r="F1003" s="11">
        <v>3700</v>
      </c>
      <c r="G1003" s="12">
        <v>-360.7</v>
      </c>
      <c r="H1003" s="11">
        <v>3339.3</v>
      </c>
      <c r="I1003" s="41" t="s">
        <v>13</v>
      </c>
      <c r="J1003" s="13" t="s">
        <v>1160</v>
      </c>
      <c r="K1003" s="54">
        <v>1997</v>
      </c>
      <c r="L1003" s="53" t="s">
        <v>1078</v>
      </c>
      <c r="M1003" s="41" t="s">
        <v>973</v>
      </c>
      <c r="N1003" s="53" t="s">
        <v>1087</v>
      </c>
    </row>
    <row r="1004" spans="1:14" s="23" customFormat="1" outlineLevel="1" x14ac:dyDescent="0.25">
      <c r="A1004" s="22" t="s">
        <v>1153</v>
      </c>
      <c r="B1004" s="17"/>
      <c r="C1004" s="50"/>
      <c r="D1004" s="18"/>
      <c r="E1004" s="19"/>
      <c r="F1004" s="20">
        <f>SUBTOTAL(9,F1000:F1003)</f>
        <v>506643.61</v>
      </c>
      <c r="G1004" s="21">
        <f>SUBTOTAL(9,G1000:G1003)</f>
        <v>-251540.28</v>
      </c>
      <c r="H1004" s="20">
        <f>SUBTOTAL(9,H1000:H1003)</f>
        <v>255103.33</v>
      </c>
      <c r="I1004" s="42"/>
      <c r="J1004" s="22"/>
      <c r="K1004" s="55"/>
      <c r="L1004" s="56"/>
      <c r="M1004" s="42"/>
      <c r="N1004" s="56"/>
    </row>
    <row r="1005" spans="1:14" outlineLevel="2" x14ac:dyDescent="0.25">
      <c r="A1005" s="13" t="s">
        <v>1154</v>
      </c>
      <c r="B1005" s="8" t="s">
        <v>1001</v>
      </c>
      <c r="C1005" s="49" t="s">
        <v>62</v>
      </c>
      <c r="D1005" s="9">
        <v>40178</v>
      </c>
      <c r="E1005" s="10" t="s">
        <v>1002</v>
      </c>
      <c r="F1005" s="11">
        <v>396875</v>
      </c>
      <c r="G1005" s="11">
        <v>-207288.36</v>
      </c>
      <c r="H1005" s="11">
        <v>189586.64</v>
      </c>
      <c r="I1005" s="41" t="s">
        <v>13</v>
      </c>
      <c r="J1005" s="13" t="s">
        <v>1160</v>
      </c>
      <c r="K1005" s="54">
        <v>1997</v>
      </c>
      <c r="L1005" s="53" t="s">
        <v>1078</v>
      </c>
      <c r="M1005" s="41" t="s">
        <v>973</v>
      </c>
      <c r="N1005" s="53" t="s">
        <v>1087</v>
      </c>
    </row>
    <row r="1006" spans="1:14" outlineLevel="2" x14ac:dyDescent="0.25">
      <c r="A1006" s="13" t="s">
        <v>1154</v>
      </c>
      <c r="B1006" s="8" t="s">
        <v>1001</v>
      </c>
      <c r="C1006" s="49" t="s">
        <v>11</v>
      </c>
      <c r="D1006" s="9">
        <v>41790</v>
      </c>
      <c r="E1006" s="10" t="s">
        <v>1003</v>
      </c>
      <c r="F1006" s="11">
        <v>70700</v>
      </c>
      <c r="G1006" s="11">
        <v>-30362.26</v>
      </c>
      <c r="H1006" s="11">
        <v>40337.74</v>
      </c>
      <c r="I1006" s="41" t="s">
        <v>13</v>
      </c>
      <c r="J1006" s="13" t="s">
        <v>1160</v>
      </c>
      <c r="K1006" s="54">
        <v>1997</v>
      </c>
      <c r="L1006" s="53" t="s">
        <v>1078</v>
      </c>
      <c r="M1006" s="41" t="s">
        <v>973</v>
      </c>
      <c r="N1006" s="53" t="s">
        <v>1087</v>
      </c>
    </row>
    <row r="1007" spans="1:14" outlineLevel="2" x14ac:dyDescent="0.25">
      <c r="A1007" s="13" t="s">
        <v>1154</v>
      </c>
      <c r="B1007" s="8" t="s">
        <v>1001</v>
      </c>
      <c r="C1007" s="49" t="s">
        <v>15</v>
      </c>
      <c r="D1007" s="9">
        <v>44500</v>
      </c>
      <c r="E1007" s="10" t="s">
        <v>1004</v>
      </c>
      <c r="F1007" s="11">
        <v>3700</v>
      </c>
      <c r="G1007" s="12">
        <v>-360.7</v>
      </c>
      <c r="H1007" s="11">
        <v>3339.3</v>
      </c>
      <c r="I1007" s="41" t="s">
        <v>13</v>
      </c>
      <c r="J1007" s="13" t="s">
        <v>1160</v>
      </c>
      <c r="K1007" s="54">
        <v>1997</v>
      </c>
      <c r="L1007" s="53" t="s">
        <v>1078</v>
      </c>
      <c r="M1007" s="41" t="s">
        <v>973</v>
      </c>
      <c r="N1007" s="53" t="s">
        <v>1087</v>
      </c>
    </row>
    <row r="1008" spans="1:14" outlineLevel="2" x14ac:dyDescent="0.25">
      <c r="A1008" s="13" t="s">
        <v>1154</v>
      </c>
      <c r="B1008" s="8" t="s">
        <v>1001</v>
      </c>
      <c r="C1008" s="49" t="s">
        <v>18</v>
      </c>
      <c r="D1008" s="9">
        <v>42429</v>
      </c>
      <c r="E1008" s="10" t="s">
        <v>1005</v>
      </c>
      <c r="F1008" s="11">
        <v>35368.61</v>
      </c>
      <c r="G1008" s="11">
        <v>-13528.96</v>
      </c>
      <c r="H1008" s="11">
        <v>21839.65</v>
      </c>
      <c r="I1008" s="41" t="s">
        <v>13</v>
      </c>
      <c r="J1008" s="13" t="s">
        <v>1160</v>
      </c>
      <c r="K1008" s="54">
        <v>1997</v>
      </c>
      <c r="L1008" s="53" t="s">
        <v>1078</v>
      </c>
      <c r="M1008" s="41" t="s">
        <v>973</v>
      </c>
      <c r="N1008" s="53" t="s">
        <v>1087</v>
      </c>
    </row>
    <row r="1009" spans="1:14" s="23" customFormat="1" outlineLevel="1" x14ac:dyDescent="0.25">
      <c r="A1009" s="22" t="s">
        <v>1154</v>
      </c>
      <c r="B1009" s="17"/>
      <c r="C1009" s="50"/>
      <c r="D1009" s="18"/>
      <c r="E1009" s="19"/>
      <c r="F1009" s="20">
        <f>SUBTOTAL(9,F1005:F1008)</f>
        <v>506643.61</v>
      </c>
      <c r="G1009" s="20">
        <f>SUBTOTAL(9,G1005:G1008)</f>
        <v>-251540.28</v>
      </c>
      <c r="H1009" s="20">
        <f>SUBTOTAL(9,H1005:H1008)</f>
        <v>255103.33</v>
      </c>
      <c r="I1009" s="42"/>
      <c r="J1009" s="22"/>
      <c r="K1009" s="55"/>
      <c r="L1009" s="56"/>
      <c r="M1009" s="42"/>
      <c r="N1009" s="56"/>
    </row>
    <row r="1010" spans="1:14" outlineLevel="2" x14ac:dyDescent="0.25">
      <c r="A1010" s="13" t="s">
        <v>1155</v>
      </c>
      <c r="B1010" s="8" t="s">
        <v>1006</v>
      </c>
      <c r="C1010" s="49" t="s">
        <v>62</v>
      </c>
      <c r="D1010" s="9">
        <v>40178</v>
      </c>
      <c r="E1010" s="10" t="s">
        <v>1007</v>
      </c>
      <c r="F1010" s="11">
        <v>396875</v>
      </c>
      <c r="G1010" s="11">
        <v>-206983.9</v>
      </c>
      <c r="H1010" s="11">
        <v>189891.1</v>
      </c>
      <c r="I1010" s="41" t="s">
        <v>13</v>
      </c>
      <c r="J1010" s="13" t="s">
        <v>1160</v>
      </c>
      <c r="K1010" s="54">
        <v>1997</v>
      </c>
      <c r="L1010" s="53" t="s">
        <v>1078</v>
      </c>
      <c r="M1010" s="41" t="s">
        <v>973</v>
      </c>
      <c r="N1010" s="53" t="s">
        <v>1087</v>
      </c>
    </row>
    <row r="1011" spans="1:14" outlineLevel="2" x14ac:dyDescent="0.25">
      <c r="A1011" s="13" t="s">
        <v>1155</v>
      </c>
      <c r="B1011" s="8" t="s">
        <v>1006</v>
      </c>
      <c r="C1011" s="49" t="s">
        <v>11</v>
      </c>
      <c r="D1011" s="9">
        <v>41790</v>
      </c>
      <c r="E1011" s="10" t="s">
        <v>1008</v>
      </c>
      <c r="F1011" s="11">
        <v>70700</v>
      </c>
      <c r="G1011" s="11">
        <v>-30362.26</v>
      </c>
      <c r="H1011" s="11">
        <v>40337.74</v>
      </c>
      <c r="I1011" s="41" t="s">
        <v>13</v>
      </c>
      <c r="J1011" s="13" t="s">
        <v>1160</v>
      </c>
      <c r="K1011" s="54">
        <v>1997</v>
      </c>
      <c r="L1011" s="53" t="s">
        <v>1078</v>
      </c>
      <c r="M1011" s="41" t="s">
        <v>973</v>
      </c>
      <c r="N1011" s="53" t="s">
        <v>1087</v>
      </c>
    </row>
    <row r="1012" spans="1:14" outlineLevel="2" x14ac:dyDescent="0.25">
      <c r="A1012" s="13" t="s">
        <v>1155</v>
      </c>
      <c r="B1012" s="8" t="s">
        <v>1006</v>
      </c>
      <c r="C1012" s="49" t="s">
        <v>18</v>
      </c>
      <c r="D1012" s="9">
        <v>42429</v>
      </c>
      <c r="E1012" s="10" t="s">
        <v>1009</v>
      </c>
      <c r="F1012" s="11">
        <v>35368.61</v>
      </c>
      <c r="G1012" s="11">
        <v>-13528.96</v>
      </c>
      <c r="H1012" s="11">
        <v>21839.65</v>
      </c>
      <c r="I1012" s="41" t="s">
        <v>13</v>
      </c>
      <c r="J1012" s="13" t="s">
        <v>1160</v>
      </c>
      <c r="K1012" s="54">
        <v>1997</v>
      </c>
      <c r="L1012" s="53" t="s">
        <v>1078</v>
      </c>
      <c r="M1012" s="41" t="s">
        <v>973</v>
      </c>
      <c r="N1012" s="53" t="s">
        <v>1087</v>
      </c>
    </row>
    <row r="1013" spans="1:14" outlineLevel="2" x14ac:dyDescent="0.25">
      <c r="A1013" s="13" t="s">
        <v>1155</v>
      </c>
      <c r="B1013" s="8" t="s">
        <v>1006</v>
      </c>
      <c r="C1013" s="49" t="s">
        <v>20</v>
      </c>
      <c r="D1013" s="9">
        <v>44561</v>
      </c>
      <c r="E1013" s="10" t="s">
        <v>1010</v>
      </c>
      <c r="F1013" s="11">
        <v>3700</v>
      </c>
      <c r="G1013" s="12">
        <v>-309.17</v>
      </c>
      <c r="H1013" s="11">
        <v>3390.83</v>
      </c>
      <c r="I1013" s="41" t="s">
        <v>13</v>
      </c>
      <c r="J1013" s="13" t="s">
        <v>1160</v>
      </c>
      <c r="K1013" s="54">
        <v>1997</v>
      </c>
      <c r="L1013" s="53" t="s">
        <v>1078</v>
      </c>
      <c r="M1013" s="41" t="s">
        <v>973</v>
      </c>
      <c r="N1013" s="53" t="s">
        <v>1087</v>
      </c>
    </row>
    <row r="1014" spans="1:14" s="23" customFormat="1" outlineLevel="1" x14ac:dyDescent="0.25">
      <c r="A1014" s="22" t="s">
        <v>1155</v>
      </c>
      <c r="B1014" s="17"/>
      <c r="C1014" s="50"/>
      <c r="D1014" s="18"/>
      <c r="E1014" s="19"/>
      <c r="F1014" s="20">
        <f>SUBTOTAL(9,F1010:F1013)</f>
        <v>506643.61</v>
      </c>
      <c r="G1014" s="21">
        <f>SUBTOTAL(9,G1010:G1013)</f>
        <v>-251184.29</v>
      </c>
      <c r="H1014" s="20">
        <f>SUBTOTAL(9,H1010:H1013)</f>
        <v>255459.31999999998</v>
      </c>
      <c r="I1014" s="42"/>
      <c r="J1014" s="22"/>
      <c r="K1014" s="55"/>
      <c r="L1014" s="56"/>
      <c r="M1014" s="42"/>
      <c r="N1014" s="56"/>
    </row>
    <row r="1015" spans="1:14" outlineLevel="2" x14ac:dyDescent="0.25">
      <c r="A1015" s="13" t="s">
        <v>1156</v>
      </c>
      <c r="B1015" s="8" t="s">
        <v>1011</v>
      </c>
      <c r="C1015" s="49" t="s">
        <v>62</v>
      </c>
      <c r="D1015" s="9">
        <v>40178</v>
      </c>
      <c r="E1015" s="10" t="s">
        <v>1012</v>
      </c>
      <c r="F1015" s="11">
        <v>396875</v>
      </c>
      <c r="G1015" s="11">
        <v>-207288.36</v>
      </c>
      <c r="H1015" s="11">
        <v>189586.64</v>
      </c>
      <c r="I1015" s="41" t="s">
        <v>13</v>
      </c>
      <c r="J1015" s="13" t="s">
        <v>1160</v>
      </c>
      <c r="K1015" s="54">
        <v>1997</v>
      </c>
      <c r="L1015" s="53" t="s">
        <v>1078</v>
      </c>
      <c r="M1015" s="41" t="s">
        <v>973</v>
      </c>
      <c r="N1015" s="53" t="s">
        <v>1087</v>
      </c>
    </row>
    <row r="1016" spans="1:14" outlineLevel="2" x14ac:dyDescent="0.25">
      <c r="A1016" s="13" t="s">
        <v>1156</v>
      </c>
      <c r="B1016" s="8" t="s">
        <v>1011</v>
      </c>
      <c r="C1016" s="49" t="s">
        <v>11</v>
      </c>
      <c r="D1016" s="9">
        <v>41790</v>
      </c>
      <c r="E1016" s="10" t="s">
        <v>1013</v>
      </c>
      <c r="F1016" s="11">
        <v>70700</v>
      </c>
      <c r="G1016" s="11">
        <v>-30362.26</v>
      </c>
      <c r="H1016" s="11">
        <v>40337.74</v>
      </c>
      <c r="I1016" s="41" t="s">
        <v>13</v>
      </c>
      <c r="J1016" s="13" t="s">
        <v>1160</v>
      </c>
      <c r="K1016" s="54">
        <v>1997</v>
      </c>
      <c r="L1016" s="53" t="s">
        <v>1078</v>
      </c>
      <c r="M1016" s="41" t="s">
        <v>973</v>
      </c>
      <c r="N1016" s="53" t="s">
        <v>1087</v>
      </c>
    </row>
    <row r="1017" spans="1:14" outlineLevel="2" x14ac:dyDescent="0.25">
      <c r="A1017" s="13" t="s">
        <v>1156</v>
      </c>
      <c r="B1017" s="8" t="s">
        <v>1011</v>
      </c>
      <c r="C1017" s="49" t="s">
        <v>15</v>
      </c>
      <c r="D1017" s="9">
        <v>44500</v>
      </c>
      <c r="E1017" s="10" t="s">
        <v>1014</v>
      </c>
      <c r="F1017" s="11">
        <v>3700</v>
      </c>
      <c r="G1017" s="12">
        <v>-360.7</v>
      </c>
      <c r="H1017" s="11">
        <v>3339.3</v>
      </c>
      <c r="I1017" s="41" t="s">
        <v>13</v>
      </c>
      <c r="J1017" s="13" t="s">
        <v>1160</v>
      </c>
      <c r="K1017" s="54">
        <v>1997</v>
      </c>
      <c r="L1017" s="53" t="s">
        <v>1078</v>
      </c>
      <c r="M1017" s="41" t="s">
        <v>973</v>
      </c>
      <c r="N1017" s="53" t="s">
        <v>1087</v>
      </c>
    </row>
    <row r="1018" spans="1:14" outlineLevel="2" x14ac:dyDescent="0.25">
      <c r="A1018" s="13" t="s">
        <v>1156</v>
      </c>
      <c r="B1018" s="8" t="s">
        <v>1011</v>
      </c>
      <c r="C1018" s="49" t="s">
        <v>18</v>
      </c>
      <c r="D1018" s="9">
        <v>42429</v>
      </c>
      <c r="E1018" s="10" t="s">
        <v>1015</v>
      </c>
      <c r="F1018" s="11">
        <v>35368.61</v>
      </c>
      <c r="G1018" s="11">
        <v>-13528.96</v>
      </c>
      <c r="H1018" s="11">
        <v>21839.65</v>
      </c>
      <c r="I1018" s="41" t="s">
        <v>13</v>
      </c>
      <c r="J1018" s="13" t="s">
        <v>1160</v>
      </c>
      <c r="K1018" s="54">
        <v>1997</v>
      </c>
      <c r="L1018" s="53" t="s">
        <v>1078</v>
      </c>
      <c r="M1018" s="41" t="s">
        <v>973</v>
      </c>
      <c r="N1018" s="53" t="s">
        <v>1087</v>
      </c>
    </row>
    <row r="1019" spans="1:14" s="23" customFormat="1" outlineLevel="1" x14ac:dyDescent="0.25">
      <c r="A1019" s="22" t="s">
        <v>1156</v>
      </c>
      <c r="B1019" s="17"/>
      <c r="C1019" s="50"/>
      <c r="D1019" s="18"/>
      <c r="E1019" s="19"/>
      <c r="F1019" s="20">
        <f>SUBTOTAL(9,F1015:F1018)</f>
        <v>506643.61</v>
      </c>
      <c r="G1019" s="20">
        <f>SUBTOTAL(9,G1015:G1018)</f>
        <v>-251540.28</v>
      </c>
      <c r="H1019" s="20">
        <f>SUBTOTAL(9,H1015:H1018)</f>
        <v>255103.33</v>
      </c>
      <c r="I1019" s="42"/>
      <c r="J1019" s="22"/>
      <c r="K1019" s="55"/>
      <c r="L1019" s="56"/>
      <c r="M1019" s="42"/>
      <c r="N1019" s="56"/>
    </row>
    <row r="1020" spans="1:14" outlineLevel="2" x14ac:dyDescent="0.25">
      <c r="A1020" s="13" t="s">
        <v>1157</v>
      </c>
      <c r="B1020" s="8" t="s">
        <v>1016</v>
      </c>
      <c r="C1020" s="49" t="s">
        <v>62</v>
      </c>
      <c r="D1020" s="9">
        <v>40237</v>
      </c>
      <c r="E1020" s="10" t="s">
        <v>1017</v>
      </c>
      <c r="F1020" s="11">
        <v>396875</v>
      </c>
      <c r="G1020" s="11">
        <v>-204939.73</v>
      </c>
      <c r="H1020" s="11">
        <v>191935.27</v>
      </c>
      <c r="I1020" s="41" t="s">
        <v>13</v>
      </c>
      <c r="J1020" s="13" t="s">
        <v>1160</v>
      </c>
      <c r="K1020" s="54">
        <v>1997</v>
      </c>
      <c r="L1020" s="53" t="s">
        <v>1078</v>
      </c>
      <c r="M1020" s="41" t="s">
        <v>973</v>
      </c>
      <c r="N1020" s="53" t="s">
        <v>1087</v>
      </c>
    </row>
    <row r="1021" spans="1:14" outlineLevel="2" x14ac:dyDescent="0.25">
      <c r="A1021" s="13" t="s">
        <v>1157</v>
      </c>
      <c r="B1021" s="8" t="s">
        <v>1016</v>
      </c>
      <c r="C1021" s="49" t="s">
        <v>11</v>
      </c>
      <c r="D1021" s="9">
        <v>41790</v>
      </c>
      <c r="E1021" s="10" t="s">
        <v>1018</v>
      </c>
      <c r="F1021" s="11">
        <v>70700</v>
      </c>
      <c r="G1021" s="11">
        <v>-30362.26</v>
      </c>
      <c r="H1021" s="11">
        <v>40337.74</v>
      </c>
      <c r="I1021" s="41" t="s">
        <v>13</v>
      </c>
      <c r="J1021" s="13" t="s">
        <v>1160</v>
      </c>
      <c r="K1021" s="54">
        <v>1997</v>
      </c>
      <c r="L1021" s="53" t="s">
        <v>1078</v>
      </c>
      <c r="M1021" s="41" t="s">
        <v>973</v>
      </c>
      <c r="N1021" s="53" t="s">
        <v>1087</v>
      </c>
    </row>
    <row r="1022" spans="1:14" outlineLevel="2" x14ac:dyDescent="0.25">
      <c r="A1022" s="13" t="s">
        <v>1157</v>
      </c>
      <c r="B1022" s="8" t="s">
        <v>1016</v>
      </c>
      <c r="C1022" s="49" t="s">
        <v>18</v>
      </c>
      <c r="D1022" s="9">
        <v>42429</v>
      </c>
      <c r="E1022" s="10" t="s">
        <v>1019</v>
      </c>
      <c r="F1022" s="11">
        <v>35368.61</v>
      </c>
      <c r="G1022" s="11">
        <v>-13528.96</v>
      </c>
      <c r="H1022" s="11">
        <v>21839.65</v>
      </c>
      <c r="I1022" s="41" t="s">
        <v>13</v>
      </c>
      <c r="J1022" s="13" t="s">
        <v>1160</v>
      </c>
      <c r="K1022" s="54">
        <v>1997</v>
      </c>
      <c r="L1022" s="53" t="s">
        <v>1078</v>
      </c>
      <c r="M1022" s="41" t="s">
        <v>973</v>
      </c>
      <c r="N1022" s="53" t="s">
        <v>1087</v>
      </c>
    </row>
    <row r="1023" spans="1:14" outlineLevel="2" x14ac:dyDescent="0.25">
      <c r="A1023" s="13" t="s">
        <v>1157</v>
      </c>
      <c r="B1023" s="8" t="s">
        <v>1016</v>
      </c>
      <c r="C1023" s="49" t="s">
        <v>20</v>
      </c>
      <c r="D1023" s="9">
        <v>44561</v>
      </c>
      <c r="E1023" s="10" t="s">
        <v>1020</v>
      </c>
      <c r="F1023" s="11">
        <v>3700</v>
      </c>
      <c r="G1023" s="12">
        <v>-309.17</v>
      </c>
      <c r="H1023" s="11">
        <v>3390.83</v>
      </c>
      <c r="I1023" s="41" t="s">
        <v>13</v>
      </c>
      <c r="J1023" s="13" t="s">
        <v>1160</v>
      </c>
      <c r="K1023" s="54">
        <v>1997</v>
      </c>
      <c r="L1023" s="53" t="s">
        <v>1078</v>
      </c>
      <c r="M1023" s="41" t="s">
        <v>973</v>
      </c>
      <c r="N1023" s="53" t="s">
        <v>1087</v>
      </c>
    </row>
    <row r="1024" spans="1:14" s="23" customFormat="1" outlineLevel="1" x14ac:dyDescent="0.25">
      <c r="A1024" s="22" t="s">
        <v>1157</v>
      </c>
      <c r="B1024" s="17"/>
      <c r="C1024" s="50"/>
      <c r="D1024" s="18"/>
      <c r="E1024" s="19"/>
      <c r="F1024" s="20">
        <f>SUBTOTAL(9,F1020:F1023)</f>
        <v>506643.61</v>
      </c>
      <c r="G1024" s="21">
        <f>SUBTOTAL(9,G1020:G1023)</f>
        <v>-249140.12000000002</v>
      </c>
      <c r="H1024" s="20">
        <f>SUBTOTAL(9,H1020:H1023)</f>
        <v>257503.48999999996</v>
      </c>
      <c r="I1024" s="42"/>
      <c r="J1024" s="22"/>
      <c r="K1024" s="55"/>
      <c r="L1024" s="56"/>
      <c r="M1024" s="42"/>
      <c r="N1024" s="56"/>
    </row>
    <row r="1025" spans="1:14" outlineLevel="2" x14ac:dyDescent="0.25">
      <c r="A1025" s="13" t="s">
        <v>1022</v>
      </c>
      <c r="B1025" s="8" t="s">
        <v>1021</v>
      </c>
      <c r="C1025" s="49" t="s">
        <v>62</v>
      </c>
      <c r="D1025" s="9">
        <v>42200</v>
      </c>
      <c r="E1025" s="10" t="s">
        <v>1022</v>
      </c>
      <c r="F1025" s="11">
        <v>7264590.1600000001</v>
      </c>
      <c r="G1025" s="11">
        <v>-2169425.58</v>
      </c>
      <c r="H1025" s="11">
        <v>5095164.58</v>
      </c>
      <c r="I1025" s="41" t="s">
        <v>13</v>
      </c>
      <c r="J1025" s="13" t="s">
        <v>1070</v>
      </c>
      <c r="K1025" s="54">
        <v>1997</v>
      </c>
      <c r="L1025" s="53" t="s">
        <v>1078</v>
      </c>
      <c r="M1025" s="41" t="s">
        <v>973</v>
      </c>
      <c r="N1025" s="53" t="s">
        <v>1087</v>
      </c>
    </row>
    <row r="1026" spans="1:14" outlineLevel="2" x14ac:dyDescent="0.25">
      <c r="A1026" s="13" t="s">
        <v>1022</v>
      </c>
      <c r="B1026" s="8" t="s">
        <v>1021</v>
      </c>
      <c r="C1026" s="49" t="s">
        <v>11</v>
      </c>
      <c r="D1026" s="9">
        <v>42200</v>
      </c>
      <c r="E1026" s="10" t="s">
        <v>1023</v>
      </c>
      <c r="F1026" s="11">
        <v>77100</v>
      </c>
      <c r="G1026" s="11">
        <v>-23024.39</v>
      </c>
      <c r="H1026" s="11">
        <v>54075.61</v>
      </c>
      <c r="I1026" s="41" t="s">
        <v>13</v>
      </c>
      <c r="J1026" s="13" t="s">
        <v>1069</v>
      </c>
      <c r="K1026" s="54">
        <v>1997</v>
      </c>
      <c r="L1026" s="53" t="s">
        <v>1078</v>
      </c>
      <c r="M1026" s="41" t="s">
        <v>973</v>
      </c>
      <c r="N1026" s="53" t="s">
        <v>1087</v>
      </c>
    </row>
    <row r="1027" spans="1:14" outlineLevel="2" x14ac:dyDescent="0.25">
      <c r="A1027" s="13" t="s">
        <v>1022</v>
      </c>
      <c r="B1027" s="8" t="s">
        <v>1021</v>
      </c>
      <c r="C1027" s="49" t="s">
        <v>15</v>
      </c>
      <c r="D1027" s="9">
        <v>42200</v>
      </c>
      <c r="E1027" s="10" t="s">
        <v>1024</v>
      </c>
      <c r="F1027" s="11">
        <v>69860.429999999993</v>
      </c>
      <c r="G1027" s="11">
        <v>-20862.45</v>
      </c>
      <c r="H1027" s="11">
        <v>48997.98</v>
      </c>
      <c r="I1027" s="41" t="s">
        <v>13</v>
      </c>
      <c r="J1027" s="13" t="s">
        <v>1069</v>
      </c>
      <c r="K1027" s="54">
        <v>1997</v>
      </c>
      <c r="L1027" s="53" t="s">
        <v>1078</v>
      </c>
      <c r="M1027" s="41" t="s">
        <v>973</v>
      </c>
      <c r="N1027" s="53" t="s">
        <v>1087</v>
      </c>
    </row>
    <row r="1028" spans="1:14" outlineLevel="2" x14ac:dyDescent="0.25">
      <c r="A1028" s="13" t="s">
        <v>1022</v>
      </c>
      <c r="B1028" s="8" t="s">
        <v>1021</v>
      </c>
      <c r="C1028" s="49" t="s">
        <v>18</v>
      </c>
      <c r="D1028" s="9">
        <v>42429</v>
      </c>
      <c r="E1028" s="10" t="s">
        <v>1025</v>
      </c>
      <c r="F1028" s="11">
        <v>35368.620000000003</v>
      </c>
      <c r="G1028" s="11">
        <v>-13041.91</v>
      </c>
      <c r="H1028" s="11">
        <v>22326.71</v>
      </c>
      <c r="I1028" s="41" t="s">
        <v>13</v>
      </c>
      <c r="J1028" s="13" t="s">
        <v>1069</v>
      </c>
      <c r="K1028" s="54">
        <v>1997</v>
      </c>
      <c r="L1028" s="53" t="s">
        <v>1078</v>
      </c>
      <c r="M1028" s="41" t="s">
        <v>973</v>
      </c>
      <c r="N1028" s="53" t="s">
        <v>1087</v>
      </c>
    </row>
    <row r="1029" spans="1:14" outlineLevel="2" x14ac:dyDescent="0.25">
      <c r="A1029" s="13" t="s">
        <v>1022</v>
      </c>
      <c r="B1029" s="8" t="s">
        <v>1021</v>
      </c>
      <c r="C1029" s="49" t="s">
        <v>20</v>
      </c>
      <c r="D1029" s="9">
        <v>44500</v>
      </c>
      <c r="E1029" s="10" t="s">
        <v>1026</v>
      </c>
      <c r="F1029" s="11">
        <v>3700</v>
      </c>
      <c r="G1029" s="12">
        <v>-360.7</v>
      </c>
      <c r="H1029" s="11">
        <v>3339.3</v>
      </c>
      <c r="I1029" s="41" t="s">
        <v>13</v>
      </c>
      <c r="J1029" s="13" t="s">
        <v>1069</v>
      </c>
      <c r="K1029" s="54">
        <v>1997</v>
      </c>
      <c r="L1029" s="53" t="s">
        <v>1078</v>
      </c>
      <c r="M1029" s="41" t="s">
        <v>973</v>
      </c>
      <c r="N1029" s="53" t="s">
        <v>1087</v>
      </c>
    </row>
    <row r="1030" spans="1:14" s="23" customFormat="1" outlineLevel="1" x14ac:dyDescent="0.25">
      <c r="A1030" s="22" t="s">
        <v>1022</v>
      </c>
      <c r="B1030" s="17"/>
      <c r="C1030" s="50"/>
      <c r="D1030" s="18"/>
      <c r="E1030" s="19"/>
      <c r="F1030" s="20">
        <f>SUBTOTAL(9,F1025:F1029)</f>
        <v>7450619.21</v>
      </c>
      <c r="G1030" s="21">
        <f>SUBTOTAL(9,G1025:G1029)</f>
        <v>-2226715.0300000007</v>
      </c>
      <c r="H1030" s="20">
        <f>SUBTOTAL(9,H1025:H1029)</f>
        <v>5223904.1800000006</v>
      </c>
      <c r="I1030" s="42"/>
      <c r="J1030" s="22"/>
      <c r="K1030" s="55"/>
      <c r="L1030" s="56"/>
      <c r="M1030" s="42"/>
      <c r="N1030" s="56"/>
    </row>
    <row r="1031" spans="1:14" outlineLevel="2" x14ac:dyDescent="0.25">
      <c r="A1031" s="13" t="s">
        <v>1028</v>
      </c>
      <c r="B1031" s="8" t="s">
        <v>1027</v>
      </c>
      <c r="C1031" s="49" t="s">
        <v>62</v>
      </c>
      <c r="D1031" s="9">
        <v>42200</v>
      </c>
      <c r="E1031" s="10" t="s">
        <v>1028</v>
      </c>
      <c r="F1031" s="11">
        <v>7264590.1600000001</v>
      </c>
      <c r="G1031" s="11">
        <v>-2169425.58</v>
      </c>
      <c r="H1031" s="11">
        <v>5095164.58</v>
      </c>
      <c r="I1031" s="41" t="s">
        <v>13</v>
      </c>
      <c r="J1031" s="13" t="s">
        <v>1070</v>
      </c>
      <c r="K1031" s="54">
        <v>1997</v>
      </c>
      <c r="L1031" s="53" t="s">
        <v>1078</v>
      </c>
      <c r="M1031" s="41" t="s">
        <v>973</v>
      </c>
      <c r="N1031" s="53" t="s">
        <v>1087</v>
      </c>
    </row>
    <row r="1032" spans="1:14" outlineLevel="2" x14ac:dyDescent="0.25">
      <c r="A1032" s="13" t="s">
        <v>1028</v>
      </c>
      <c r="B1032" s="8" t="s">
        <v>1027</v>
      </c>
      <c r="C1032" s="49" t="s">
        <v>11</v>
      </c>
      <c r="D1032" s="9">
        <v>42200</v>
      </c>
      <c r="E1032" s="10" t="s">
        <v>1029</v>
      </c>
      <c r="F1032" s="11">
        <v>77100</v>
      </c>
      <c r="G1032" s="11">
        <v>-23024.39</v>
      </c>
      <c r="H1032" s="11">
        <v>54075.61</v>
      </c>
      <c r="I1032" s="41" t="s">
        <v>13</v>
      </c>
      <c r="J1032" s="13" t="s">
        <v>1069</v>
      </c>
      <c r="K1032" s="54">
        <v>1997</v>
      </c>
      <c r="L1032" s="53" t="s">
        <v>1078</v>
      </c>
      <c r="M1032" s="41" t="s">
        <v>973</v>
      </c>
      <c r="N1032" s="53" t="s">
        <v>1087</v>
      </c>
    </row>
    <row r="1033" spans="1:14" outlineLevel="2" x14ac:dyDescent="0.25">
      <c r="A1033" s="13" t="s">
        <v>1028</v>
      </c>
      <c r="B1033" s="8" t="s">
        <v>1027</v>
      </c>
      <c r="C1033" s="49" t="s">
        <v>15</v>
      </c>
      <c r="D1033" s="9">
        <v>42200</v>
      </c>
      <c r="E1033" s="10" t="s">
        <v>1030</v>
      </c>
      <c r="F1033" s="11">
        <v>69860.42</v>
      </c>
      <c r="G1033" s="11">
        <v>-20862.45</v>
      </c>
      <c r="H1033" s="11">
        <v>48997.97</v>
      </c>
      <c r="I1033" s="41" t="s">
        <v>13</v>
      </c>
      <c r="J1033" s="13" t="s">
        <v>1069</v>
      </c>
      <c r="K1033" s="54">
        <v>1997</v>
      </c>
      <c r="L1033" s="53" t="s">
        <v>1078</v>
      </c>
      <c r="M1033" s="41" t="s">
        <v>973</v>
      </c>
      <c r="N1033" s="53" t="s">
        <v>1087</v>
      </c>
    </row>
    <row r="1034" spans="1:14" outlineLevel="2" x14ac:dyDescent="0.25">
      <c r="A1034" s="13" t="s">
        <v>1028</v>
      </c>
      <c r="B1034" s="8" t="s">
        <v>1027</v>
      </c>
      <c r="C1034" s="49" t="s">
        <v>18</v>
      </c>
      <c r="D1034" s="9">
        <v>42429</v>
      </c>
      <c r="E1034" s="10" t="s">
        <v>1031</v>
      </c>
      <c r="F1034" s="11">
        <v>35368.620000000003</v>
      </c>
      <c r="G1034" s="11">
        <v>-13528.96</v>
      </c>
      <c r="H1034" s="11">
        <v>21839.66</v>
      </c>
      <c r="I1034" s="41" t="s">
        <v>13</v>
      </c>
      <c r="J1034" s="13" t="s">
        <v>1069</v>
      </c>
      <c r="K1034" s="54">
        <v>1997</v>
      </c>
      <c r="L1034" s="53" t="s">
        <v>1078</v>
      </c>
      <c r="M1034" s="41" t="s">
        <v>973</v>
      </c>
      <c r="N1034" s="53" t="s">
        <v>1087</v>
      </c>
    </row>
    <row r="1035" spans="1:14" outlineLevel="2" x14ac:dyDescent="0.25">
      <c r="A1035" s="13" t="s">
        <v>1028</v>
      </c>
      <c r="B1035" s="8" t="s">
        <v>1027</v>
      </c>
      <c r="C1035" s="49" t="s">
        <v>20</v>
      </c>
      <c r="D1035" s="9">
        <v>44530</v>
      </c>
      <c r="E1035" s="10" t="s">
        <v>1032</v>
      </c>
      <c r="F1035" s="11">
        <v>3700</v>
      </c>
      <c r="G1035" s="12">
        <v>-335.36</v>
      </c>
      <c r="H1035" s="11">
        <v>3364.64</v>
      </c>
      <c r="I1035" s="41" t="s">
        <v>13</v>
      </c>
      <c r="J1035" s="13" t="s">
        <v>1069</v>
      </c>
      <c r="K1035" s="54">
        <v>1997</v>
      </c>
      <c r="L1035" s="53" t="s">
        <v>1078</v>
      </c>
      <c r="M1035" s="41" t="s">
        <v>973</v>
      </c>
      <c r="N1035" s="53" t="s">
        <v>1087</v>
      </c>
    </row>
    <row r="1036" spans="1:14" s="23" customFormat="1" outlineLevel="1" x14ac:dyDescent="0.25">
      <c r="A1036" s="22" t="s">
        <v>1028</v>
      </c>
      <c r="B1036" s="17"/>
      <c r="C1036" s="50"/>
      <c r="D1036" s="18"/>
      <c r="E1036" s="19"/>
      <c r="F1036" s="20">
        <f>SUBTOTAL(9,F1031:F1035)</f>
        <v>7450619.2000000002</v>
      </c>
      <c r="G1036" s="21">
        <f>SUBTOTAL(9,G1031:G1035)</f>
        <v>-2227176.7400000002</v>
      </c>
      <c r="H1036" s="20">
        <f>SUBTOTAL(9,H1031:H1035)</f>
        <v>5223442.46</v>
      </c>
      <c r="I1036" s="42"/>
      <c r="J1036" s="22"/>
      <c r="K1036" s="55"/>
      <c r="L1036" s="56"/>
      <c r="M1036" s="42"/>
      <c r="N1036" s="56"/>
    </row>
    <row r="1037" spans="1:14" outlineLevel="2" x14ac:dyDescent="0.25">
      <c r="A1037" s="13" t="s">
        <v>1034</v>
      </c>
      <c r="B1037" s="8" t="s">
        <v>1033</v>
      </c>
      <c r="C1037" s="49" t="s">
        <v>62</v>
      </c>
      <c r="D1037" s="9">
        <v>42200</v>
      </c>
      <c r="E1037" s="10" t="s">
        <v>1034</v>
      </c>
      <c r="F1037" s="11">
        <v>7264590.1600000001</v>
      </c>
      <c r="G1037" s="11">
        <v>-2169425.58</v>
      </c>
      <c r="H1037" s="11">
        <v>5095164.58</v>
      </c>
      <c r="I1037" s="41" t="s">
        <v>13</v>
      </c>
      <c r="J1037" s="13" t="s">
        <v>1070</v>
      </c>
      <c r="K1037" s="54">
        <v>1997</v>
      </c>
      <c r="L1037" s="53" t="s">
        <v>1078</v>
      </c>
      <c r="M1037" s="41" t="s">
        <v>973</v>
      </c>
      <c r="N1037" s="53" t="s">
        <v>1087</v>
      </c>
    </row>
    <row r="1038" spans="1:14" outlineLevel="2" x14ac:dyDescent="0.25">
      <c r="A1038" s="13" t="s">
        <v>1034</v>
      </c>
      <c r="B1038" s="8" t="s">
        <v>1033</v>
      </c>
      <c r="C1038" s="49" t="s">
        <v>11</v>
      </c>
      <c r="D1038" s="9">
        <v>42200</v>
      </c>
      <c r="E1038" s="10" t="s">
        <v>1035</v>
      </c>
      <c r="F1038" s="11">
        <v>77100</v>
      </c>
      <c r="G1038" s="11">
        <v>-23024.39</v>
      </c>
      <c r="H1038" s="11">
        <v>54075.61</v>
      </c>
      <c r="I1038" s="41" t="s">
        <v>13</v>
      </c>
      <c r="J1038" s="13" t="s">
        <v>1069</v>
      </c>
      <c r="K1038" s="54">
        <v>1997</v>
      </c>
      <c r="L1038" s="53" t="s">
        <v>1078</v>
      </c>
      <c r="M1038" s="41" t="s">
        <v>973</v>
      </c>
      <c r="N1038" s="53" t="s">
        <v>1087</v>
      </c>
    </row>
    <row r="1039" spans="1:14" outlineLevel="2" x14ac:dyDescent="0.25">
      <c r="A1039" s="13" t="s">
        <v>1034</v>
      </c>
      <c r="B1039" s="8" t="s">
        <v>1033</v>
      </c>
      <c r="C1039" s="49" t="s">
        <v>15</v>
      </c>
      <c r="D1039" s="9">
        <v>42200</v>
      </c>
      <c r="E1039" s="10" t="s">
        <v>1036</v>
      </c>
      <c r="F1039" s="11">
        <v>69860.42</v>
      </c>
      <c r="G1039" s="11">
        <v>-20862.45</v>
      </c>
      <c r="H1039" s="11">
        <v>48997.97</v>
      </c>
      <c r="I1039" s="41" t="s">
        <v>13</v>
      </c>
      <c r="J1039" s="13" t="s">
        <v>1069</v>
      </c>
      <c r="K1039" s="54">
        <v>1997</v>
      </c>
      <c r="L1039" s="53" t="s">
        <v>1078</v>
      </c>
      <c r="M1039" s="41" t="s">
        <v>973</v>
      </c>
      <c r="N1039" s="53" t="s">
        <v>1087</v>
      </c>
    </row>
    <row r="1040" spans="1:14" outlineLevel="2" x14ac:dyDescent="0.25">
      <c r="A1040" s="13" t="s">
        <v>1034</v>
      </c>
      <c r="B1040" s="8" t="s">
        <v>1033</v>
      </c>
      <c r="C1040" s="49" t="s">
        <v>18</v>
      </c>
      <c r="D1040" s="9">
        <v>42429</v>
      </c>
      <c r="E1040" s="10" t="s">
        <v>1037</v>
      </c>
      <c r="F1040" s="11">
        <v>35368.620000000003</v>
      </c>
      <c r="G1040" s="11">
        <v>-13528.96</v>
      </c>
      <c r="H1040" s="11">
        <v>21839.66</v>
      </c>
      <c r="I1040" s="41" t="s">
        <v>13</v>
      </c>
      <c r="J1040" s="13" t="s">
        <v>1069</v>
      </c>
      <c r="K1040" s="54">
        <v>1997</v>
      </c>
      <c r="L1040" s="53" t="s">
        <v>1078</v>
      </c>
      <c r="M1040" s="41" t="s">
        <v>973</v>
      </c>
      <c r="N1040" s="53" t="s">
        <v>1087</v>
      </c>
    </row>
    <row r="1041" spans="1:14" outlineLevel="2" x14ac:dyDescent="0.25">
      <c r="A1041" s="13" t="s">
        <v>1034</v>
      </c>
      <c r="B1041" s="8" t="s">
        <v>1033</v>
      </c>
      <c r="C1041" s="49" t="s">
        <v>20</v>
      </c>
      <c r="D1041" s="9">
        <v>44500</v>
      </c>
      <c r="E1041" s="10" t="s">
        <v>1038</v>
      </c>
      <c r="F1041" s="11">
        <v>3700</v>
      </c>
      <c r="G1041" s="12">
        <v>-360.7</v>
      </c>
      <c r="H1041" s="11">
        <v>3339.3</v>
      </c>
      <c r="I1041" s="41" t="s">
        <v>13</v>
      </c>
      <c r="J1041" s="13" t="s">
        <v>1069</v>
      </c>
      <c r="K1041" s="54">
        <v>1997</v>
      </c>
      <c r="L1041" s="53" t="s">
        <v>1078</v>
      </c>
      <c r="M1041" s="41" t="s">
        <v>973</v>
      </c>
      <c r="N1041" s="53" t="s">
        <v>1087</v>
      </c>
    </row>
    <row r="1042" spans="1:14" s="23" customFormat="1" outlineLevel="1" x14ac:dyDescent="0.25">
      <c r="A1042" s="22" t="s">
        <v>1034</v>
      </c>
      <c r="B1042" s="17"/>
      <c r="C1042" s="50"/>
      <c r="D1042" s="18"/>
      <c r="E1042" s="19"/>
      <c r="F1042" s="20">
        <f>SUBTOTAL(9,F1037:F1041)</f>
        <v>7450619.2000000002</v>
      </c>
      <c r="G1042" s="21">
        <f>SUBTOTAL(9,G1037:G1041)</f>
        <v>-2227202.0800000005</v>
      </c>
      <c r="H1042" s="20">
        <f>SUBTOTAL(9,H1037:H1041)</f>
        <v>5223417.12</v>
      </c>
      <c r="I1042" s="42"/>
      <c r="J1042" s="22"/>
      <c r="K1042" s="55"/>
      <c r="L1042" s="56"/>
      <c r="M1042" s="42"/>
      <c r="N1042" s="56"/>
    </row>
    <row r="1043" spans="1:14" outlineLevel="2" x14ac:dyDescent="0.25">
      <c r="A1043" s="13" t="s">
        <v>1040</v>
      </c>
      <c r="B1043" s="8" t="s">
        <v>1039</v>
      </c>
      <c r="C1043" s="49" t="s">
        <v>62</v>
      </c>
      <c r="D1043" s="9">
        <v>42200</v>
      </c>
      <c r="E1043" s="10" t="s">
        <v>1040</v>
      </c>
      <c r="F1043" s="11">
        <v>7290843.6299999999</v>
      </c>
      <c r="G1043" s="11">
        <v>-2177265.67</v>
      </c>
      <c r="H1043" s="11">
        <v>5113577.96</v>
      </c>
      <c r="I1043" s="41" t="s">
        <v>13</v>
      </c>
      <c r="J1043" s="13" t="s">
        <v>1070</v>
      </c>
      <c r="K1043" s="54">
        <v>1997</v>
      </c>
      <c r="L1043" s="53" t="s">
        <v>1078</v>
      </c>
      <c r="M1043" s="41" t="s">
        <v>973</v>
      </c>
      <c r="N1043" s="53" t="s">
        <v>1087</v>
      </c>
    </row>
    <row r="1044" spans="1:14" outlineLevel="2" x14ac:dyDescent="0.25">
      <c r="A1044" s="13" t="s">
        <v>1040</v>
      </c>
      <c r="B1044" s="8" t="s">
        <v>1039</v>
      </c>
      <c r="C1044" s="49" t="s">
        <v>11</v>
      </c>
      <c r="D1044" s="9">
        <v>42200</v>
      </c>
      <c r="E1044" s="10" t="s">
        <v>1041</v>
      </c>
      <c r="F1044" s="11">
        <v>77100</v>
      </c>
      <c r="G1044" s="11">
        <v>-23024.39</v>
      </c>
      <c r="H1044" s="11">
        <v>54075.61</v>
      </c>
      <c r="I1044" s="41" t="s">
        <v>13</v>
      </c>
      <c r="J1044" s="13" t="s">
        <v>1069</v>
      </c>
      <c r="K1044" s="54">
        <v>1997</v>
      </c>
      <c r="L1044" s="53" t="s">
        <v>1078</v>
      </c>
      <c r="M1044" s="41" t="s">
        <v>973</v>
      </c>
      <c r="N1044" s="53" t="s">
        <v>1087</v>
      </c>
    </row>
    <row r="1045" spans="1:14" outlineLevel="2" x14ac:dyDescent="0.25">
      <c r="A1045" s="13" t="s">
        <v>1040</v>
      </c>
      <c r="B1045" s="8" t="s">
        <v>1039</v>
      </c>
      <c r="C1045" s="49" t="s">
        <v>15</v>
      </c>
      <c r="D1045" s="9">
        <v>42200</v>
      </c>
      <c r="E1045" s="10" t="s">
        <v>1042</v>
      </c>
      <c r="F1045" s="11">
        <v>69860.42</v>
      </c>
      <c r="G1045" s="11">
        <v>-20862.45</v>
      </c>
      <c r="H1045" s="11">
        <v>48997.97</v>
      </c>
      <c r="I1045" s="41" t="s">
        <v>13</v>
      </c>
      <c r="J1045" s="13" t="s">
        <v>1069</v>
      </c>
      <c r="K1045" s="54">
        <v>1997</v>
      </c>
      <c r="L1045" s="53" t="s">
        <v>1078</v>
      </c>
      <c r="M1045" s="41" t="s">
        <v>973</v>
      </c>
      <c r="N1045" s="53" t="s">
        <v>1087</v>
      </c>
    </row>
    <row r="1046" spans="1:14" outlineLevel="2" x14ac:dyDescent="0.25">
      <c r="A1046" s="13" t="s">
        <v>1040</v>
      </c>
      <c r="B1046" s="8" t="s">
        <v>1039</v>
      </c>
      <c r="C1046" s="49" t="s">
        <v>18</v>
      </c>
      <c r="D1046" s="9">
        <v>42429</v>
      </c>
      <c r="E1046" s="10" t="s">
        <v>1043</v>
      </c>
      <c r="F1046" s="11">
        <v>35368.620000000003</v>
      </c>
      <c r="G1046" s="11">
        <v>-13528.96</v>
      </c>
      <c r="H1046" s="11">
        <v>21839.66</v>
      </c>
      <c r="I1046" s="41" t="s">
        <v>13</v>
      </c>
      <c r="J1046" s="13" t="s">
        <v>1069</v>
      </c>
      <c r="K1046" s="54">
        <v>1997</v>
      </c>
      <c r="L1046" s="53" t="s">
        <v>1078</v>
      </c>
      <c r="M1046" s="41" t="s">
        <v>973</v>
      </c>
      <c r="N1046" s="53" t="s">
        <v>1087</v>
      </c>
    </row>
    <row r="1047" spans="1:14" outlineLevel="2" x14ac:dyDescent="0.25">
      <c r="A1047" s="13" t="s">
        <v>1040</v>
      </c>
      <c r="B1047" s="8" t="s">
        <v>1039</v>
      </c>
      <c r="C1047" s="49" t="s">
        <v>20</v>
      </c>
      <c r="D1047" s="9">
        <v>43890</v>
      </c>
      <c r="E1047" s="10" t="s">
        <v>1044</v>
      </c>
      <c r="F1047" s="11">
        <v>8475</v>
      </c>
      <c r="G1047" s="11">
        <v>-2004.9</v>
      </c>
      <c r="H1047" s="11">
        <v>6470.1</v>
      </c>
      <c r="I1047" s="41" t="s">
        <v>13</v>
      </c>
      <c r="J1047" s="13" t="s">
        <v>1069</v>
      </c>
      <c r="K1047" s="54">
        <v>1997</v>
      </c>
      <c r="L1047" s="53" t="s">
        <v>1078</v>
      </c>
      <c r="M1047" s="41" t="s">
        <v>973</v>
      </c>
      <c r="N1047" s="53" t="s">
        <v>1087</v>
      </c>
    </row>
    <row r="1048" spans="1:14" s="23" customFormat="1" outlineLevel="1" x14ac:dyDescent="0.25">
      <c r="A1048" s="22" t="s">
        <v>1040</v>
      </c>
      <c r="B1048" s="17"/>
      <c r="C1048" s="50"/>
      <c r="D1048" s="18"/>
      <c r="E1048" s="19"/>
      <c r="F1048" s="20">
        <f>SUBTOTAL(9,F1043:F1047)</f>
        <v>7481647.6699999999</v>
      </c>
      <c r="G1048" s="20">
        <f>SUBTOTAL(9,G1043:G1047)</f>
        <v>-2236686.37</v>
      </c>
      <c r="H1048" s="20">
        <f>SUBTOTAL(9,H1043:H1047)</f>
        <v>5244961.3</v>
      </c>
      <c r="I1048" s="42"/>
      <c r="J1048" s="22"/>
      <c r="K1048" s="55"/>
      <c r="L1048" s="56"/>
      <c r="M1048" s="42"/>
      <c r="N1048" s="56"/>
    </row>
    <row r="1049" spans="1:14" outlineLevel="2" x14ac:dyDescent="0.25">
      <c r="A1049" s="13" t="s">
        <v>1046</v>
      </c>
      <c r="B1049" s="8" t="s">
        <v>1045</v>
      </c>
      <c r="C1049" s="49" t="s">
        <v>62</v>
      </c>
      <c r="D1049" s="9">
        <v>42200</v>
      </c>
      <c r="E1049" s="10" t="s">
        <v>1046</v>
      </c>
      <c r="F1049" s="11">
        <v>7290843.5899999999</v>
      </c>
      <c r="G1049" s="11">
        <v>-2177265.6</v>
      </c>
      <c r="H1049" s="11">
        <v>5113577.99</v>
      </c>
      <c r="I1049" s="41" t="s">
        <v>13</v>
      </c>
      <c r="J1049" s="13" t="s">
        <v>1070</v>
      </c>
      <c r="K1049" s="54">
        <v>1997</v>
      </c>
      <c r="L1049" s="53" t="s">
        <v>1078</v>
      </c>
      <c r="M1049" s="41" t="s">
        <v>973</v>
      </c>
      <c r="N1049" s="53" t="s">
        <v>1087</v>
      </c>
    </row>
    <row r="1050" spans="1:14" outlineLevel="2" x14ac:dyDescent="0.25">
      <c r="A1050" s="13" t="s">
        <v>1046</v>
      </c>
      <c r="B1050" s="8" t="s">
        <v>1045</v>
      </c>
      <c r="C1050" s="49" t="s">
        <v>11</v>
      </c>
      <c r="D1050" s="9">
        <v>42200</v>
      </c>
      <c r="E1050" s="10" t="s">
        <v>1047</v>
      </c>
      <c r="F1050" s="11">
        <v>77100</v>
      </c>
      <c r="G1050" s="11">
        <v>-23024.39</v>
      </c>
      <c r="H1050" s="11">
        <v>54075.61</v>
      </c>
      <c r="I1050" s="41" t="s">
        <v>13</v>
      </c>
      <c r="J1050" s="13" t="s">
        <v>1069</v>
      </c>
      <c r="K1050" s="54">
        <v>1997</v>
      </c>
      <c r="L1050" s="53" t="s">
        <v>1078</v>
      </c>
      <c r="M1050" s="41" t="s">
        <v>973</v>
      </c>
      <c r="N1050" s="53" t="s">
        <v>1087</v>
      </c>
    </row>
    <row r="1051" spans="1:14" outlineLevel="2" x14ac:dyDescent="0.25">
      <c r="A1051" s="13" t="s">
        <v>1046</v>
      </c>
      <c r="B1051" s="8" t="s">
        <v>1045</v>
      </c>
      <c r="C1051" s="49" t="s">
        <v>15</v>
      </c>
      <c r="D1051" s="9">
        <v>42200</v>
      </c>
      <c r="E1051" s="10" t="s">
        <v>1048</v>
      </c>
      <c r="F1051" s="11">
        <v>69860.42</v>
      </c>
      <c r="G1051" s="11">
        <v>-20862.45</v>
      </c>
      <c r="H1051" s="11">
        <v>48997.97</v>
      </c>
      <c r="I1051" s="41" t="s">
        <v>13</v>
      </c>
      <c r="J1051" s="13" t="s">
        <v>1069</v>
      </c>
      <c r="K1051" s="54">
        <v>1997</v>
      </c>
      <c r="L1051" s="53" t="s">
        <v>1078</v>
      </c>
      <c r="M1051" s="41" t="s">
        <v>973</v>
      </c>
      <c r="N1051" s="53" t="s">
        <v>1087</v>
      </c>
    </row>
    <row r="1052" spans="1:14" outlineLevel="2" x14ac:dyDescent="0.25">
      <c r="A1052" s="13" t="s">
        <v>1046</v>
      </c>
      <c r="B1052" s="8" t="s">
        <v>1045</v>
      </c>
      <c r="C1052" s="49" t="s">
        <v>18</v>
      </c>
      <c r="D1052" s="9">
        <v>42429</v>
      </c>
      <c r="E1052" s="10" t="s">
        <v>1049</v>
      </c>
      <c r="F1052" s="11">
        <v>35368.620000000003</v>
      </c>
      <c r="G1052" s="11">
        <v>-13528.96</v>
      </c>
      <c r="H1052" s="11">
        <v>21839.66</v>
      </c>
      <c r="I1052" s="41" t="s">
        <v>13</v>
      </c>
      <c r="J1052" s="13" t="s">
        <v>1069</v>
      </c>
      <c r="K1052" s="54">
        <v>1997</v>
      </c>
      <c r="L1052" s="53" t="s">
        <v>1078</v>
      </c>
      <c r="M1052" s="41" t="s">
        <v>973</v>
      </c>
      <c r="N1052" s="53" t="s">
        <v>1087</v>
      </c>
    </row>
    <row r="1053" spans="1:14" outlineLevel="2" x14ac:dyDescent="0.25">
      <c r="A1053" s="13" t="s">
        <v>1046</v>
      </c>
      <c r="B1053" s="8" t="s">
        <v>1045</v>
      </c>
      <c r="C1053" s="49" t="s">
        <v>20</v>
      </c>
      <c r="D1053" s="9">
        <v>44500</v>
      </c>
      <c r="E1053" s="10" t="s">
        <v>1050</v>
      </c>
      <c r="F1053" s="11">
        <v>3700</v>
      </c>
      <c r="G1053" s="12">
        <v>-360.7</v>
      </c>
      <c r="H1053" s="11">
        <v>3339.3</v>
      </c>
      <c r="I1053" s="41" t="s">
        <v>13</v>
      </c>
      <c r="J1053" s="13" t="s">
        <v>1069</v>
      </c>
      <c r="K1053" s="54">
        <v>1997</v>
      </c>
      <c r="L1053" s="53" t="s">
        <v>1078</v>
      </c>
      <c r="M1053" s="41" t="s">
        <v>973</v>
      </c>
      <c r="N1053" s="53" t="s">
        <v>1087</v>
      </c>
    </row>
    <row r="1054" spans="1:14" s="23" customFormat="1" outlineLevel="1" x14ac:dyDescent="0.25">
      <c r="A1054" s="22" t="s">
        <v>1046</v>
      </c>
      <c r="B1054" s="17"/>
      <c r="C1054" s="50"/>
      <c r="D1054" s="18"/>
      <c r="E1054" s="19"/>
      <c r="F1054" s="20">
        <f>SUBTOTAL(9,F1049:F1053)</f>
        <v>7476872.6299999999</v>
      </c>
      <c r="G1054" s="21">
        <f>SUBTOTAL(9,G1049:G1053)</f>
        <v>-2235042.1000000006</v>
      </c>
      <c r="H1054" s="20">
        <f>SUBTOTAL(9,H1049:H1053)</f>
        <v>5241830.53</v>
      </c>
      <c r="I1054" s="42"/>
      <c r="J1054" s="22"/>
      <c r="K1054" s="55"/>
      <c r="L1054" s="56"/>
      <c r="M1054" s="42"/>
      <c r="N1054" s="56"/>
    </row>
    <row r="1055" spans="1:14" outlineLevel="2" x14ac:dyDescent="0.25">
      <c r="A1055" s="13" t="s">
        <v>1052</v>
      </c>
      <c r="B1055" s="8" t="s">
        <v>1051</v>
      </c>
      <c r="C1055" s="49" t="s">
        <v>62</v>
      </c>
      <c r="D1055" s="9">
        <v>42200</v>
      </c>
      <c r="E1055" s="10" t="s">
        <v>1052</v>
      </c>
      <c r="F1055" s="11">
        <v>7298829.3300000001</v>
      </c>
      <c r="G1055" s="11">
        <v>-2179650.38</v>
      </c>
      <c r="H1055" s="11">
        <v>5119178.95</v>
      </c>
      <c r="I1055" s="41" t="s">
        <v>13</v>
      </c>
      <c r="J1055" s="13" t="s">
        <v>1070</v>
      </c>
      <c r="K1055" s="54">
        <v>1997</v>
      </c>
      <c r="L1055" s="53" t="s">
        <v>1078</v>
      </c>
      <c r="M1055" s="41" t="s">
        <v>973</v>
      </c>
      <c r="N1055" s="53" t="s">
        <v>1087</v>
      </c>
    </row>
    <row r="1056" spans="1:14" outlineLevel="2" x14ac:dyDescent="0.25">
      <c r="A1056" s="13" t="s">
        <v>1052</v>
      </c>
      <c r="B1056" s="8" t="s">
        <v>1051</v>
      </c>
      <c r="C1056" s="49" t="s">
        <v>11</v>
      </c>
      <c r="D1056" s="9">
        <v>42200</v>
      </c>
      <c r="E1056" s="10" t="s">
        <v>1053</v>
      </c>
      <c r="F1056" s="11">
        <v>77100</v>
      </c>
      <c r="G1056" s="11">
        <v>-23024.39</v>
      </c>
      <c r="H1056" s="11">
        <v>54075.61</v>
      </c>
      <c r="I1056" s="41" t="s">
        <v>13</v>
      </c>
      <c r="J1056" s="13" t="s">
        <v>1069</v>
      </c>
      <c r="K1056" s="54">
        <v>1997</v>
      </c>
      <c r="L1056" s="53" t="s">
        <v>1078</v>
      </c>
      <c r="M1056" s="41" t="s">
        <v>973</v>
      </c>
      <c r="N1056" s="53" t="s">
        <v>1087</v>
      </c>
    </row>
    <row r="1057" spans="1:14" outlineLevel="2" x14ac:dyDescent="0.25">
      <c r="A1057" s="13" t="s">
        <v>1052</v>
      </c>
      <c r="B1057" s="8" t="s">
        <v>1051</v>
      </c>
      <c r="C1057" s="49" t="s">
        <v>15</v>
      </c>
      <c r="D1057" s="9">
        <v>42200</v>
      </c>
      <c r="E1057" s="10" t="s">
        <v>1054</v>
      </c>
      <c r="F1057" s="11">
        <v>69860.42</v>
      </c>
      <c r="G1057" s="11">
        <v>-20862.45</v>
      </c>
      <c r="H1057" s="11">
        <v>48997.97</v>
      </c>
      <c r="I1057" s="41" t="s">
        <v>13</v>
      </c>
      <c r="J1057" s="13" t="s">
        <v>1069</v>
      </c>
      <c r="K1057" s="54">
        <v>1997</v>
      </c>
      <c r="L1057" s="53" t="s">
        <v>1078</v>
      </c>
      <c r="M1057" s="41" t="s">
        <v>973</v>
      </c>
      <c r="N1057" s="53" t="s">
        <v>1087</v>
      </c>
    </row>
    <row r="1058" spans="1:14" outlineLevel="2" x14ac:dyDescent="0.25">
      <c r="A1058" s="13" t="s">
        <v>1052</v>
      </c>
      <c r="B1058" s="8" t="s">
        <v>1051</v>
      </c>
      <c r="C1058" s="49" t="s">
        <v>18</v>
      </c>
      <c r="D1058" s="9">
        <v>42429</v>
      </c>
      <c r="E1058" s="10" t="s">
        <v>1055</v>
      </c>
      <c r="F1058" s="11">
        <v>35368.639999999999</v>
      </c>
      <c r="G1058" s="11">
        <v>-13528.97</v>
      </c>
      <c r="H1058" s="11">
        <v>21839.67</v>
      </c>
      <c r="I1058" s="41" t="s">
        <v>13</v>
      </c>
      <c r="J1058" s="13" t="s">
        <v>1069</v>
      </c>
      <c r="K1058" s="54">
        <v>1997</v>
      </c>
      <c r="L1058" s="53" t="s">
        <v>1078</v>
      </c>
      <c r="M1058" s="41" t="s">
        <v>973</v>
      </c>
      <c r="N1058" s="53" t="s">
        <v>1087</v>
      </c>
    </row>
    <row r="1059" spans="1:14" outlineLevel="2" x14ac:dyDescent="0.25">
      <c r="A1059" s="13" t="s">
        <v>1052</v>
      </c>
      <c r="B1059" s="8" t="s">
        <v>1051</v>
      </c>
      <c r="C1059" s="49" t="s">
        <v>20</v>
      </c>
      <c r="D1059" s="9">
        <v>44530</v>
      </c>
      <c r="E1059" s="10" t="s">
        <v>1056</v>
      </c>
      <c r="F1059" s="11">
        <v>3700</v>
      </c>
      <c r="G1059" s="12">
        <v>-335.36</v>
      </c>
      <c r="H1059" s="11">
        <v>3364.64</v>
      </c>
      <c r="I1059" s="41" t="s">
        <v>13</v>
      </c>
      <c r="J1059" s="13" t="s">
        <v>1069</v>
      </c>
      <c r="K1059" s="54">
        <v>1997</v>
      </c>
      <c r="L1059" s="53" t="s">
        <v>1078</v>
      </c>
      <c r="M1059" s="41" t="s">
        <v>973</v>
      </c>
      <c r="N1059" s="53" t="s">
        <v>1087</v>
      </c>
    </row>
    <row r="1060" spans="1:14" s="23" customFormat="1" outlineLevel="1" x14ac:dyDescent="0.25">
      <c r="A1060" s="22" t="s">
        <v>1052</v>
      </c>
      <c r="B1060" s="17"/>
      <c r="C1060" s="50"/>
      <c r="D1060" s="18"/>
      <c r="E1060" s="19"/>
      <c r="F1060" s="20">
        <f>SUBTOTAL(9,F1055:F1059)</f>
        <v>7484858.3899999997</v>
      </c>
      <c r="G1060" s="21">
        <f>SUBTOTAL(9,G1055:G1059)</f>
        <v>-2237401.5500000003</v>
      </c>
      <c r="H1060" s="20">
        <f>SUBTOTAL(9,H1055:H1059)</f>
        <v>5247456.84</v>
      </c>
      <c r="I1060" s="42"/>
      <c r="J1060" s="22"/>
      <c r="K1060" s="55"/>
      <c r="L1060" s="56"/>
      <c r="M1060" s="42"/>
      <c r="N1060" s="56"/>
    </row>
    <row r="1061" spans="1:14" outlineLevel="2" x14ac:dyDescent="0.25">
      <c r="A1061" s="13" t="s">
        <v>1161</v>
      </c>
      <c r="B1061" s="8" t="s">
        <v>1057</v>
      </c>
      <c r="C1061" s="49" t="s">
        <v>62</v>
      </c>
      <c r="D1061" s="9">
        <v>40178</v>
      </c>
      <c r="E1061" s="10" t="s">
        <v>1058</v>
      </c>
      <c r="F1061" s="11">
        <v>396875</v>
      </c>
      <c r="G1061" s="11">
        <v>-207288.36</v>
      </c>
      <c r="H1061" s="11">
        <v>189586.64</v>
      </c>
      <c r="I1061" s="41" t="s">
        <v>13</v>
      </c>
      <c r="J1061" s="13" t="s">
        <v>1160</v>
      </c>
      <c r="K1061" s="54">
        <v>1997</v>
      </c>
      <c r="L1061" s="53" t="s">
        <v>1078</v>
      </c>
      <c r="M1061" s="41" t="s">
        <v>973</v>
      </c>
      <c r="N1061" s="53" t="s">
        <v>1087</v>
      </c>
    </row>
    <row r="1062" spans="1:14" outlineLevel="2" x14ac:dyDescent="0.25">
      <c r="A1062" s="13" t="s">
        <v>1161</v>
      </c>
      <c r="B1062" s="8" t="s">
        <v>1057</v>
      </c>
      <c r="C1062" s="49" t="s">
        <v>11</v>
      </c>
      <c r="D1062" s="9">
        <v>41790</v>
      </c>
      <c r="E1062" s="10" t="s">
        <v>1059</v>
      </c>
      <c r="F1062" s="11">
        <v>70700</v>
      </c>
      <c r="G1062" s="11">
        <v>-30362.26</v>
      </c>
      <c r="H1062" s="11">
        <v>40337.74</v>
      </c>
      <c r="I1062" s="41" t="s">
        <v>13</v>
      </c>
      <c r="J1062" s="13" t="s">
        <v>1160</v>
      </c>
      <c r="K1062" s="54">
        <v>1997</v>
      </c>
      <c r="L1062" s="53" t="s">
        <v>1078</v>
      </c>
      <c r="M1062" s="41" t="s">
        <v>973</v>
      </c>
      <c r="N1062" s="53" t="s">
        <v>1087</v>
      </c>
    </row>
    <row r="1063" spans="1:14" outlineLevel="2" x14ac:dyDescent="0.25">
      <c r="A1063" s="13" t="s">
        <v>1161</v>
      </c>
      <c r="B1063" s="8" t="s">
        <v>1057</v>
      </c>
      <c r="C1063" s="49" t="s">
        <v>15</v>
      </c>
      <c r="D1063" s="9">
        <v>44500</v>
      </c>
      <c r="E1063" s="10" t="s">
        <v>1060</v>
      </c>
      <c r="F1063" s="11">
        <v>3700</v>
      </c>
      <c r="G1063" s="12">
        <v>-360.7</v>
      </c>
      <c r="H1063" s="11">
        <v>3339.3</v>
      </c>
      <c r="I1063" s="41" t="s">
        <v>13</v>
      </c>
      <c r="J1063" s="13" t="s">
        <v>1160</v>
      </c>
      <c r="K1063" s="54">
        <v>1997</v>
      </c>
      <c r="L1063" s="53" t="s">
        <v>1078</v>
      </c>
      <c r="M1063" s="41" t="s">
        <v>973</v>
      </c>
      <c r="N1063" s="53" t="s">
        <v>1087</v>
      </c>
    </row>
    <row r="1064" spans="1:14" outlineLevel="2" x14ac:dyDescent="0.25">
      <c r="A1064" s="13" t="s">
        <v>1161</v>
      </c>
      <c r="B1064" s="8" t="s">
        <v>1057</v>
      </c>
      <c r="C1064" s="49" t="s">
        <v>18</v>
      </c>
      <c r="D1064" s="9">
        <v>42429</v>
      </c>
      <c r="E1064" s="10" t="s">
        <v>1061</v>
      </c>
      <c r="F1064" s="11">
        <v>35368.61</v>
      </c>
      <c r="G1064" s="11">
        <v>-13528.96</v>
      </c>
      <c r="H1064" s="11">
        <v>21839.65</v>
      </c>
      <c r="I1064" s="41" t="s">
        <v>13</v>
      </c>
      <c r="J1064" s="13" t="s">
        <v>1160</v>
      </c>
      <c r="K1064" s="54">
        <v>1997</v>
      </c>
      <c r="L1064" s="53" t="s">
        <v>1078</v>
      </c>
      <c r="M1064" s="41" t="s">
        <v>973</v>
      </c>
      <c r="N1064" s="53" t="s">
        <v>1087</v>
      </c>
    </row>
    <row r="1065" spans="1:14" s="23" customFormat="1" outlineLevel="1" x14ac:dyDescent="0.25">
      <c r="A1065" s="22" t="s">
        <v>1161</v>
      </c>
      <c r="B1065" s="17"/>
      <c r="C1065" s="50"/>
      <c r="D1065" s="18"/>
      <c r="E1065" s="19"/>
      <c r="F1065" s="20">
        <f>SUBTOTAL(9,F1061:F1064)</f>
        <v>506643.61</v>
      </c>
      <c r="G1065" s="20">
        <f>SUBTOTAL(9,G1061:G1064)</f>
        <v>-251540.28</v>
      </c>
      <c r="H1065" s="20">
        <f>SUBTOTAL(9,H1061:H1064)</f>
        <v>255103.33</v>
      </c>
      <c r="I1065" s="42"/>
      <c r="J1065" s="22"/>
      <c r="K1065" s="55"/>
      <c r="L1065" s="56"/>
      <c r="M1065" s="42"/>
      <c r="N1065" s="56"/>
    </row>
    <row r="1066" spans="1:14" outlineLevel="2" x14ac:dyDescent="0.25">
      <c r="A1066" s="13" t="s">
        <v>1162</v>
      </c>
      <c r="B1066" s="8" t="s">
        <v>1062</v>
      </c>
      <c r="C1066" s="49" t="s">
        <v>62</v>
      </c>
      <c r="D1066" s="9">
        <v>40237</v>
      </c>
      <c r="E1066" s="10" t="s">
        <v>1063</v>
      </c>
      <c r="F1066" s="11">
        <v>396875</v>
      </c>
      <c r="G1066" s="11">
        <v>-204591.78</v>
      </c>
      <c r="H1066" s="11">
        <v>192283.22</v>
      </c>
      <c r="I1066" s="41" t="s">
        <v>13</v>
      </c>
      <c r="J1066" s="13" t="s">
        <v>1160</v>
      </c>
      <c r="K1066" s="54">
        <v>1997</v>
      </c>
      <c r="L1066" s="53" t="s">
        <v>1078</v>
      </c>
      <c r="M1066" s="41" t="s">
        <v>973</v>
      </c>
      <c r="N1066" s="53" t="s">
        <v>1087</v>
      </c>
    </row>
    <row r="1067" spans="1:14" outlineLevel="2" x14ac:dyDescent="0.25">
      <c r="A1067" s="13" t="s">
        <v>1162</v>
      </c>
      <c r="B1067" s="8" t="s">
        <v>1062</v>
      </c>
      <c r="C1067" s="49" t="s">
        <v>11</v>
      </c>
      <c r="D1067" s="9">
        <v>41790</v>
      </c>
      <c r="E1067" s="10" t="s">
        <v>1064</v>
      </c>
      <c r="F1067" s="11">
        <v>70700</v>
      </c>
      <c r="G1067" s="11">
        <v>-30362.26</v>
      </c>
      <c r="H1067" s="11">
        <v>40337.74</v>
      </c>
      <c r="I1067" s="41" t="s">
        <v>13</v>
      </c>
      <c r="J1067" s="13" t="s">
        <v>1160</v>
      </c>
      <c r="K1067" s="54">
        <v>1997</v>
      </c>
      <c r="L1067" s="53" t="s">
        <v>1078</v>
      </c>
      <c r="M1067" s="41" t="s">
        <v>973</v>
      </c>
      <c r="N1067" s="53" t="s">
        <v>1087</v>
      </c>
    </row>
    <row r="1068" spans="1:14" outlineLevel="2" x14ac:dyDescent="0.25">
      <c r="A1068" s="13" t="s">
        <v>1162</v>
      </c>
      <c r="B1068" s="8" t="s">
        <v>1062</v>
      </c>
      <c r="C1068" s="49" t="s">
        <v>15</v>
      </c>
      <c r="D1068" s="9">
        <v>44500</v>
      </c>
      <c r="E1068" s="10" t="s">
        <v>1065</v>
      </c>
      <c r="F1068" s="11">
        <v>3700</v>
      </c>
      <c r="G1068" s="12">
        <v>-360.7</v>
      </c>
      <c r="H1068" s="11">
        <v>3339.3</v>
      </c>
      <c r="I1068" s="41" t="s">
        <v>13</v>
      </c>
      <c r="J1068" s="13" t="s">
        <v>1160</v>
      </c>
      <c r="K1068" s="54">
        <v>1997</v>
      </c>
      <c r="L1068" s="53" t="s">
        <v>1078</v>
      </c>
      <c r="M1068" s="41" t="s">
        <v>973</v>
      </c>
      <c r="N1068" s="53" t="s">
        <v>1087</v>
      </c>
    </row>
    <row r="1069" spans="1:14" outlineLevel="2" x14ac:dyDescent="0.25">
      <c r="A1069" s="14" t="s">
        <v>1162</v>
      </c>
      <c r="B1069" s="26" t="s">
        <v>1062</v>
      </c>
      <c r="C1069" s="51" t="s">
        <v>18</v>
      </c>
      <c r="D1069" s="27">
        <v>42429</v>
      </c>
      <c r="E1069" s="28" t="s">
        <v>1066</v>
      </c>
      <c r="F1069" s="29">
        <v>35368.620000000003</v>
      </c>
      <c r="G1069" s="29">
        <v>-13528.96</v>
      </c>
      <c r="H1069" s="29">
        <v>21839.66</v>
      </c>
      <c r="I1069" s="43" t="s">
        <v>13</v>
      </c>
      <c r="J1069" s="14" t="s">
        <v>1160</v>
      </c>
      <c r="K1069" s="57">
        <v>1997</v>
      </c>
      <c r="L1069" s="58" t="s">
        <v>1078</v>
      </c>
      <c r="M1069" s="43" t="s">
        <v>973</v>
      </c>
      <c r="N1069" s="58" t="s">
        <v>1087</v>
      </c>
    </row>
    <row r="1070" spans="1:14" s="35" customFormat="1" outlineLevel="1" x14ac:dyDescent="0.25">
      <c r="A1070" s="25" t="s">
        <v>1162</v>
      </c>
      <c r="B1070" s="31"/>
      <c r="C1070" s="52"/>
      <c r="D1070" s="32"/>
      <c r="E1070" s="33"/>
      <c r="F1070" s="34">
        <f>SUBTOTAL(9,F1066:F1069)</f>
        <v>506643.62</v>
      </c>
      <c r="G1070" s="34">
        <f>SUBTOTAL(9,G1066:G1069)</f>
        <v>-248843.7</v>
      </c>
      <c r="H1070" s="34">
        <f>SUBTOTAL(9,H1066:H1069)</f>
        <v>257799.91999999998</v>
      </c>
      <c r="I1070" s="44"/>
      <c r="J1070" s="25"/>
      <c r="K1070" s="59"/>
      <c r="L1070" s="59"/>
      <c r="M1070" s="44"/>
      <c r="N1070" s="59"/>
    </row>
    <row r="1071" spans="1:14" s="23" customFormat="1" x14ac:dyDescent="0.25">
      <c r="A1071" s="30" t="s">
        <v>1159</v>
      </c>
      <c r="B1071" s="30"/>
      <c r="C1071" s="45"/>
      <c r="D1071" s="30"/>
      <c r="E1071" s="30"/>
      <c r="F1071" s="37">
        <f>SUBTOTAL(9,F2:F1069)</f>
        <v>640251924.47000062</v>
      </c>
      <c r="G1071" s="37">
        <f>SUBTOTAL(9,G2:G1069)</f>
        <v>-395659428.35000134</v>
      </c>
      <c r="H1071" s="37">
        <f>SUBTOTAL(9,H2:H1069)</f>
        <v>244592496.12000051</v>
      </c>
      <c r="I1071" s="45"/>
      <c r="J1071" s="36"/>
      <c r="K1071" s="45"/>
      <c r="L1071" s="45"/>
      <c r="M1071" s="45"/>
      <c r="N1071" s="45"/>
    </row>
  </sheetData>
  <sheetProtection algorithmName="SHA-512" hashValue="fR9qizjFrnKqZ55ty+guXMgqwZvQNWyGXSphwU1hnclXltHt8fkckcsy2/tytOIDXIvn/agA80044rcr6I+aCQ==" saltValue="nYY5+MEse/Kj84oGSjXilg==" spinCount="100000" sheet="1" objects="1" scenarios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Trens</vt:lpstr>
    </vt:vector>
  </TitlesOfParts>
  <Company>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Tort Arnal, Pere</dc:creator>
  <cp:lastModifiedBy>Peña Tebar, Maria-angeles</cp:lastModifiedBy>
  <dcterms:created xsi:type="dcterms:W3CDTF">2023-06-13T09:30:08Z</dcterms:created>
  <dcterms:modified xsi:type="dcterms:W3CDTF">2023-06-23T07:37:02Z</dcterms:modified>
</cp:coreProperties>
</file>